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Collaboration\Marketing\Publishing\2017-18\Evaluation\SSA obesity report\"/>
    </mc:Choice>
  </mc:AlternateContent>
  <bookViews>
    <workbookView xWindow="0" yWindow="0" windowWidth="19200" windowHeight="11595" tabRatio="957" firstSheet="3" activeTab="3"/>
  </bookViews>
  <sheets>
    <sheet name="Cover sheet" sheetId="45" r:id="rId1"/>
    <sheet name="Contents" sheetId="48" r:id="rId2"/>
    <sheet name="Table A1a" sheetId="1" r:id="rId3"/>
    <sheet name="Table A1b" sheetId="2" r:id="rId4"/>
    <sheet name="Table A1c" sheetId="46" r:id="rId5"/>
    <sheet name="Table A2a" sheetId="44" r:id="rId6"/>
    <sheet name="Table A2b" sheetId="49" r:id="rId7"/>
    <sheet name="Table A2c" sheetId="50" r:id="rId8"/>
    <sheet name="Table A3" sheetId="28" r:id="rId9"/>
    <sheet name="Table A4" sheetId="40" r:id="rId10"/>
    <sheet name="Table A5a" sheetId="6" r:id="rId11"/>
    <sheet name="Table A5b" sheetId="7" r:id="rId12"/>
    <sheet name="Table A5c" sheetId="8" r:id="rId13"/>
    <sheet name="Table A5d" sheetId="4" r:id="rId14"/>
    <sheet name="Table A5e" sheetId="5" r:id="rId15"/>
    <sheet name="Table A6a" sheetId="13" r:id="rId16"/>
    <sheet name="Table A6b" sheetId="10" r:id="rId17"/>
    <sheet name="Table A6c" sheetId="11" r:id="rId18"/>
    <sheet name="Table A6d" sheetId="9" r:id="rId19"/>
    <sheet name="Table A6e" sheetId="12" r:id="rId20"/>
    <sheet name="Table A7" sheetId="14" r:id="rId21"/>
    <sheet name="Table A8a" sheetId="17" r:id="rId22"/>
    <sheet name="Table A8b" sheetId="18" r:id="rId23"/>
    <sheet name="Table A8c" sheetId="16" r:id="rId24"/>
    <sheet name="Table A8d" sheetId="35" r:id="rId25"/>
    <sheet name="Table A8e" sheetId="37" r:id="rId26"/>
    <sheet name="Table A8f" sheetId="23" r:id="rId27"/>
    <sheet name="Table A8g" sheetId="26" r:id="rId28"/>
    <sheet name="Table A8h" sheetId="20" r:id="rId29"/>
    <sheet name="Table A8i" sheetId="21" r:id="rId30"/>
    <sheet name="Table A8j" sheetId="24" r:id="rId31"/>
    <sheet name="Table A8k" sheetId="25" r:id="rId32"/>
    <sheet name="Table A8l" sheetId="41" r:id="rId33"/>
    <sheet name="Table A8m" sheetId="42" r:id="rId34"/>
    <sheet name="Table A8n" sheetId="43" r:id="rId35"/>
    <sheet name="Table A9" sheetId="32" r:id="rId36"/>
    <sheet name="Table 10" sheetId="51" r:id="rId37"/>
  </sheets>
  <calcPr calcId="152511" concurrentCalc="0"/>
</workbook>
</file>

<file path=xl/calcChain.xml><?xml version="1.0" encoding="utf-8"?>
<calcChain xmlns="http://schemas.openxmlformats.org/spreadsheetml/2006/main">
  <c r="H4" i="44" l="1"/>
  <c r="H5" i="44"/>
  <c r="H6" i="44"/>
  <c r="H7" i="44"/>
  <c r="H8" i="44"/>
  <c r="H9" i="44"/>
  <c r="H10" i="44"/>
  <c r="H11" i="44"/>
  <c r="H12" i="44"/>
  <c r="H13" i="44"/>
  <c r="H14" i="44"/>
  <c r="H15" i="44"/>
  <c r="H16" i="44"/>
  <c r="H17" i="44"/>
  <c r="H18" i="44"/>
  <c r="H19" i="44"/>
  <c r="H20" i="44"/>
  <c r="H21" i="44"/>
  <c r="H22" i="44"/>
  <c r="H23" i="44"/>
  <c r="H24" i="44"/>
  <c r="H25" i="44"/>
  <c r="H26" i="44"/>
  <c r="H27" i="44"/>
  <c r="H28" i="44"/>
  <c r="H29" i="44"/>
  <c r="A43" i="48"/>
  <c r="A42" i="48"/>
  <c r="A41" i="48"/>
  <c r="A40" i="48"/>
  <c r="A39" i="48"/>
  <c r="A38" i="48"/>
  <c r="A37" i="48"/>
  <c r="A36" i="48"/>
  <c r="A35" i="48"/>
  <c r="A34" i="48"/>
  <c r="A33" i="48"/>
  <c r="A32" i="48"/>
  <c r="A31" i="48"/>
  <c r="A30" i="48"/>
  <c r="A25" i="48"/>
  <c r="A24" i="48"/>
  <c r="A23" i="48"/>
  <c r="A22" i="48"/>
  <c r="A21" i="48"/>
  <c r="A18" i="48"/>
  <c r="A17" i="48"/>
  <c r="A16" i="48"/>
  <c r="A15" i="48"/>
  <c r="A14" i="48"/>
  <c r="A45" i="48"/>
  <c r="A27" i="48"/>
  <c r="A11" i="48"/>
  <c r="A9" i="48"/>
  <c r="A7" i="48"/>
  <c r="A5" i="48"/>
  <c r="A4" i="48"/>
  <c r="A3" i="48"/>
</calcChain>
</file>

<file path=xl/sharedStrings.xml><?xml version="1.0" encoding="utf-8"?>
<sst xmlns="http://schemas.openxmlformats.org/spreadsheetml/2006/main" count="1416" uniqueCount="454">
  <si>
    <t>At what point does a male become obese?</t>
  </si>
  <si>
    <t>Weighted bases</t>
  </si>
  <si>
    <t>Unweighted bases</t>
  </si>
  <si>
    <t>D</t>
  </si>
  <si>
    <t>E</t>
  </si>
  <si>
    <t>F</t>
  </si>
  <si>
    <t>G</t>
  </si>
  <si>
    <t>H</t>
  </si>
  <si>
    <t>16-29</t>
  </si>
  <si>
    <t>30-39</t>
  </si>
  <si>
    <t>40-64</t>
  </si>
  <si>
    <t>65+</t>
  </si>
  <si>
    <t>Male</t>
  </si>
  <si>
    <t>Female</t>
  </si>
  <si>
    <t>Degree/HE</t>
  </si>
  <si>
    <t>Highers/A-levels</t>
  </si>
  <si>
    <t>Standard Gd/GCSE</t>
  </si>
  <si>
    <t>None</t>
  </si>
  <si>
    <t>DK, Ref, NA</t>
  </si>
  <si>
    <t>Household income quartiles - FOR REGRESSION</t>
  </si>
  <si>
    <t>Up to 14,300</t>
  </si>
  <si>
    <t>over 14,300, up to 26,000</t>
  </si>
  <si>
    <t>over 26,000 up to 44,200</t>
  </si>
  <si>
    <t>over 44,200</t>
  </si>
  <si>
    <t>DK/Ref/NA</t>
  </si>
  <si>
    <t>(D) Valid BMI (4 groups)</t>
  </si>
  <si>
    <t>Under 18.5</t>
  </si>
  <si>
    <t>18.5 to less than 25</t>
  </si>
  <si>
    <t>25 to less than 30</t>
  </si>
  <si>
    <t>30 and over</t>
  </si>
  <si>
    <t>Total</t>
  </si>
  <si>
    <t>At what point does a female become obese?</t>
  </si>
  <si>
    <t>Agree</t>
  </si>
  <si>
    <t>Neither agree nor disagree</t>
  </si>
  <si>
    <t>Disagree</t>
  </si>
  <si>
    <t>In favour</t>
  </si>
  <si>
    <t>Neither in favour nor against</t>
  </si>
  <si>
    <t>Against</t>
  </si>
  <si>
    <t>I</t>
  </si>
  <si>
    <t>J</t>
  </si>
  <si>
    <t>Very underweight</t>
  </si>
  <si>
    <t>A bit underweight</t>
  </si>
  <si>
    <t>About the right weight</t>
  </si>
  <si>
    <t>A bit overweight</t>
  </si>
  <si>
    <t>Very overweight</t>
  </si>
  <si>
    <t>...eating a healthier diet</t>
  </si>
  <si>
    <t>both equally important?</t>
  </si>
  <si>
    <t xml:space="preserve"> Viewwt - recoded collapsed 4 Cat</t>
  </si>
  <si>
    <t>Neither Agree Nor Disagree</t>
  </si>
  <si>
    <t>DK/REF</t>
  </si>
  <si>
    <t>Underweight</t>
  </si>
  <si>
    <t>Overweight</t>
  </si>
  <si>
    <t>N/A DK RF</t>
  </si>
  <si>
    <t>Item Not Applicable</t>
  </si>
  <si>
    <t>Employers+manag &amp; professional</t>
  </si>
  <si>
    <t>Intermediate occupations</t>
  </si>
  <si>
    <t>Small employers &amp; own account workers</t>
  </si>
  <si>
    <t>Lower supervisory+technical occup</t>
  </si>
  <si>
    <t>Semi-routine+Routine occupations</t>
  </si>
  <si>
    <t>No children in HH</t>
  </si>
  <si>
    <t>Children 0-17 in HH</t>
  </si>
  <si>
    <t>Large urban</t>
  </si>
  <si>
    <t>Other urban</t>
  </si>
  <si>
    <t>Accessible small town</t>
  </si>
  <si>
    <t>Remote small town</t>
  </si>
  <si>
    <t>Accessible rural</t>
  </si>
  <si>
    <t>Remote rural</t>
  </si>
  <si>
    <t xml:space="preserve">Neither Agree  Nor Disagree </t>
  </si>
  <si>
    <t xml:space="preserve">Children 0-17 in HH </t>
  </si>
  <si>
    <t xml:space="preserve">Agree/agree strongly </t>
  </si>
  <si>
    <t>DK</t>
  </si>
  <si>
    <t>Individual</t>
  </si>
  <si>
    <t xml:space="preserve">Both individual and collective </t>
  </si>
  <si>
    <t xml:space="preserve">Collective </t>
  </si>
  <si>
    <t>Gender</t>
  </si>
  <si>
    <t>Over 14,300, up to 26,000</t>
  </si>
  <si>
    <t>Over 26,000 up to 44,200</t>
  </si>
  <si>
    <t>Over 44,200</t>
  </si>
  <si>
    <t>Both individual and collective</t>
  </si>
  <si>
    <t>Collective</t>
  </si>
  <si>
    <t>Should</t>
  </si>
  <si>
    <t>Should not</t>
  </si>
  <si>
    <t>Some</t>
  </si>
  <si>
    <t>Ref</t>
  </si>
  <si>
    <t>Not very much/ Not at all</t>
  </si>
  <si>
    <t>A great deal/ Quite a lot</t>
  </si>
  <si>
    <t>1 Least deprived</t>
  </si>
  <si>
    <t xml:space="preserve">5  Most deprived </t>
  </si>
  <si>
    <t>In Favour</t>
  </si>
  <si>
    <t>Figure H is the first figure to show someone who is obese</t>
  </si>
  <si>
    <t>No. of correctly identified health conditions associated with being obese, grouped</t>
  </si>
  <si>
    <t xml:space="preserve">0-5 </t>
  </si>
  <si>
    <t xml:space="preserve">6-8 </t>
  </si>
  <si>
    <t xml:space="preserve">9-11 </t>
  </si>
  <si>
    <t>DK/REF: Don’t know/Refused</t>
  </si>
  <si>
    <t>doing more physical activity</t>
  </si>
  <si>
    <t>Do you think of yourself as under weight, about the right weight or overweight? (p=0.867)</t>
  </si>
  <si>
    <t>Age                                (p=0.211)</t>
  </si>
  <si>
    <t>Household income quartiles                              (p=0.125)</t>
  </si>
  <si>
    <t>Children in HH (p=0.867)</t>
  </si>
  <si>
    <t>Do you think of yourself as overweight/underweight
(p=0.548)</t>
  </si>
  <si>
    <t>Do you think of yourself as overweight/underweight
(p=0.111)</t>
  </si>
  <si>
    <t>Age (p=0.000)</t>
  </si>
  <si>
    <t>Age (p= 0.868)</t>
  </si>
  <si>
    <t>Gender (p=0.706)</t>
  </si>
  <si>
    <t>Household income quartiles (p=0.318)</t>
  </si>
  <si>
    <t>Do you think of yourself as overweight/underweight (P=0.153)</t>
  </si>
  <si>
    <t>Age (p=0.621)</t>
  </si>
  <si>
    <t xml:space="preserve">Household income (quartiles) 
(p=0.788) </t>
  </si>
  <si>
    <t>Do you think of yourself as overweight/ underweight (p=0.428)</t>
  </si>
  <si>
    <t>Do you think of yourself as overweight/underweight
(p=0.016)</t>
  </si>
  <si>
    <t>Children aged 0-17 in household
(p=0.239)</t>
  </si>
  <si>
    <t>Sex (p=0.333)</t>
  </si>
  <si>
    <t>Age
(p=0.20)</t>
  </si>
  <si>
    <t>Do you think of yourself as under weight, about the right weight or overweight? 
(p=0.293)</t>
  </si>
  <si>
    <t>Sex
(p=0.49)</t>
  </si>
  <si>
    <t>Scottish Index of Multiple Deprivation quintiles
(p=0.271)</t>
  </si>
  <si>
    <t xml:space="preserve">Household income quartiles
(p=0.070) </t>
  </si>
  <si>
    <t>NS-SEC analytic classes 
(p=0.250)</t>
  </si>
  <si>
    <t>Do you think of yourself as under weight, about the right weight or overweight? 
(p=0.075)</t>
  </si>
  <si>
    <t>Household income quartiles
(p=0.272)</t>
  </si>
  <si>
    <t>Scottish Index of Multiple Deprivation quintiles
(p=0.169)</t>
  </si>
  <si>
    <t xml:space="preserve">NS-SEC analytic classes
(p=0.587) </t>
  </si>
  <si>
    <t xml:space="preserve">Do you think of yourself as under weight, about the right weight or overweight? 
(p=0.189)
</t>
  </si>
  <si>
    <t xml:space="preserve">Children aged 0-17 in household? (p=0.232) </t>
  </si>
  <si>
    <t>Age (p=0.440)</t>
  </si>
  <si>
    <t>Sex (p=0.551)</t>
  </si>
  <si>
    <t>Do you think of yourself as overweight/underweight (p=0.102)</t>
  </si>
  <si>
    <t>Age (p=0.496)</t>
  </si>
  <si>
    <t>Household income quartiles (p=0.395)</t>
  </si>
  <si>
    <t>Do you think of yourself as overweight/underweight (p=0.098)</t>
  </si>
  <si>
    <t>Children aged 0-17 in household (p=0.33)</t>
  </si>
  <si>
    <t>Age                                   (p=0.362)</t>
  </si>
  <si>
    <t>Do you think of yourself as overweight/                                              underweight (p=0.270)</t>
  </si>
  <si>
    <t>Age                               (p=0.180)</t>
  </si>
  <si>
    <t>Household income quartiles                             (p=0.235)</t>
  </si>
  <si>
    <t>Highest educational qualification                                         (p=0.336)</t>
  </si>
  <si>
    <t>Sex                                         (p=0.300)</t>
  </si>
  <si>
    <t>Household income quartiles                (p=0.145)</t>
  </si>
  <si>
    <t>Do you think of yourself as overweight/underweight                           (p=0.922)</t>
  </si>
  <si>
    <t>6-8 conditions identified</t>
  </si>
  <si>
    <t>0-5 conditions identified</t>
  </si>
  <si>
    <t>9-11 conditions identified</t>
  </si>
  <si>
    <t xml:space="preserve">1 Least deprived </t>
  </si>
  <si>
    <t xml:space="preserve">5 Most deprived </t>
  </si>
  <si>
    <t>Scottish Government urban-rural - 6-fold                                               (p=0.130)</t>
  </si>
  <si>
    <t>Household income quartiles                                (p=0.375)</t>
  </si>
  <si>
    <t>Do you think of yourself as overweight/underweight                          (p=0.245)</t>
  </si>
  <si>
    <t>Sex                                      (p=0.198)</t>
  </si>
  <si>
    <t>Gender (p=0.970)</t>
  </si>
  <si>
    <t>Household income quartiles
(P=0.641)</t>
  </si>
  <si>
    <t>Do you think of yourself as overweight/underweight
(P=0.47)</t>
  </si>
  <si>
    <t>Highest educational qualification (p=0.486)</t>
  </si>
  <si>
    <t>(i) BMI</t>
  </si>
  <si>
    <t>Men</t>
  </si>
  <si>
    <t>Women</t>
  </si>
  <si>
    <t xml:space="preserve">Unweighted bases </t>
  </si>
  <si>
    <t xml:space="preserve">(ii) Figures </t>
  </si>
  <si>
    <t>A (underweight)</t>
  </si>
  <si>
    <t>B (underweight)</t>
  </si>
  <si>
    <t>C (healthy weight)</t>
  </si>
  <si>
    <t>D (healthy weight)</t>
  </si>
  <si>
    <t>F (overweight)</t>
  </si>
  <si>
    <t>G (overweight)</t>
  </si>
  <si>
    <t>H (obese)</t>
  </si>
  <si>
    <t>I (obese)</t>
  </si>
  <si>
    <t>J (obese)</t>
  </si>
  <si>
    <t>Weighted base</t>
  </si>
  <si>
    <t>Unweighted base</t>
  </si>
  <si>
    <t>Base: all respondents (1,237)</t>
  </si>
  <si>
    <t>(iii) Description of own weight status</t>
  </si>
  <si>
    <t xml:space="preserve">‘Which of the following best describes how you think of yourself at the moment?’ </t>
  </si>
  <si>
    <t>Total (%)</t>
  </si>
  <si>
    <t>DK/Ref</t>
  </si>
  <si>
    <t>Household income quartiles (p=0.114)</t>
  </si>
  <si>
    <t>Age (p=0.935)</t>
  </si>
  <si>
    <t>Gender (p=0.513)</t>
  </si>
  <si>
    <t>Highest educational qualification (p=0.116)</t>
  </si>
  <si>
    <t>Household income quartiles (p=0.103)</t>
  </si>
  <si>
    <t>Age (p=0.776)</t>
  </si>
  <si>
    <t>Sex (0.553)</t>
  </si>
  <si>
    <t>Household income quartiles (p=0.076)</t>
  </si>
  <si>
    <t>Age (p=0.954)</t>
  </si>
  <si>
    <t>Gender (p=0.535)</t>
  </si>
  <si>
    <t>Highest educational qualification (p=0.071)</t>
  </si>
  <si>
    <t>Do you think of yourself as overweight/underweight (p=0.066)</t>
  </si>
  <si>
    <t>Age (p=0.099)</t>
  </si>
  <si>
    <t>Household income quartiles
(p=0.624)</t>
  </si>
  <si>
    <t>Do you think of yourself as overweight/underweight
(p=0.224)</t>
  </si>
  <si>
    <t>Do you think of yourself as overweight/underweight
(p=0.097)</t>
  </si>
  <si>
    <t>Do you think of yourself as overweight/underweight
(p=0.630)</t>
  </si>
  <si>
    <t>Age (p=0.771)</t>
  </si>
  <si>
    <t>Highest educational qualification (p=0.614)</t>
  </si>
  <si>
    <t>Household income quartiles
(p=0.946)</t>
  </si>
  <si>
    <t>Gender (p=0.545)</t>
  </si>
  <si>
    <t>Highest educational qualification (p=0.146)</t>
  </si>
  <si>
    <t>Do you think of yourself as overweight/                 underweight (p=0.337)</t>
  </si>
  <si>
    <t>Household income quartiles (p=0.243)</t>
  </si>
  <si>
    <t>Do you think of yourself as overweight/                underweight (p=0.079)</t>
  </si>
  <si>
    <t>Household income quartiles  (p=0.806)</t>
  </si>
  <si>
    <t xml:space="preserve">Household income quartiles (p=0.350) </t>
  </si>
  <si>
    <t>Do you think of yourself as overweight/             underweight (p=0.287)</t>
  </si>
  <si>
    <t>Age (p=0.336)</t>
  </si>
  <si>
    <t>5 Most deprived</t>
  </si>
  <si>
    <t>Gender (p=0.140)</t>
  </si>
  <si>
    <t>Gender (p=0.518)</t>
  </si>
  <si>
    <t>Gender (P=0.643)</t>
  </si>
  <si>
    <t>Gender (p=0.10)</t>
  </si>
  <si>
    <t>Disagree/          disagree strongly</t>
  </si>
  <si>
    <t>(p=0.018)</t>
  </si>
  <si>
    <t>Highest educational qualification
(p=0.225)</t>
  </si>
  <si>
    <t>Highest educational qualification (p=0.115)</t>
  </si>
  <si>
    <t>Highest educational qualification                  (p=0.318)</t>
  </si>
  <si>
    <t>Highest educational qualification (p=0.814)</t>
  </si>
  <si>
    <t>Sex (p=0.051)</t>
  </si>
  <si>
    <t xml:space="preserve">Highest educational qualification
(p=0.807)
</t>
  </si>
  <si>
    <t>Highest educational qualification
(P=0.31)</t>
  </si>
  <si>
    <t>Highest educational qualification (p=0.060)</t>
  </si>
  <si>
    <t>Highest educational qualification (p=0.550)</t>
  </si>
  <si>
    <t>Highest educational qualification (p=0.998)</t>
  </si>
  <si>
    <t>Highest educational qualification (p=0.281)</t>
  </si>
  <si>
    <t>Highest educational qualification                 (p=0.188)</t>
  </si>
  <si>
    <t>Gender 
(p=0.0338)</t>
  </si>
  <si>
    <t>Do you think of yourself as overweight/ underweight 
(p=0.132)</t>
  </si>
  <si>
    <t>Age 
(p=0.210)</t>
  </si>
  <si>
    <t>Household income quartile 
(p=0.631)</t>
  </si>
  <si>
    <t>Age (p=0.210)</t>
  </si>
  <si>
    <t>Highest educational qualification
(p=0.037)</t>
  </si>
  <si>
    <t>Household income quartile (p=0.631)</t>
  </si>
  <si>
    <t>Do you think of yourself as overweight/underweight (p=0.132)</t>
  </si>
  <si>
    <t>Notes</t>
  </si>
  <si>
    <t xml:space="preserve">This dataset provides selected summary tables from the Obesity module of the Scottish Social Attitudes Survey, 2016. </t>
  </si>
  <si>
    <t>The written report of main findings from the obesity module can be found on the NHS Health Scotland website.</t>
  </si>
  <si>
    <t xml:space="preserve">Contact: </t>
  </si>
  <si>
    <t>NHS Health Scotland</t>
  </si>
  <si>
    <t>Deborah Shipton</t>
  </si>
  <si>
    <t xml:space="preserve">deborah.shipton@nhs.net </t>
  </si>
  <si>
    <t>Table A1a: computer images of men</t>
  </si>
  <si>
    <t>Table A9: Responsibility for trying to reduce the number of people in Scotland who are very overweight</t>
  </si>
  <si>
    <t xml:space="preserve">Table A8n: Support for policy interventions aimed at reducing the number of people in Scotland who are obese or overweight </t>
  </si>
  <si>
    <t xml:space="preserve">Table A8m: Support for policy interventions aimed at reducing the number of people in Scotland who are obese or overweight </t>
  </si>
  <si>
    <t xml:space="preserve">Table A8l: Support for policy interventions aimed at reducing the number of people in Scotland who are obese or overweight </t>
  </si>
  <si>
    <t xml:space="preserve">Table A8k: Support for policy interventions aimed at reducing the number of people in Scotland who are obese or overweight </t>
  </si>
  <si>
    <t xml:space="preserve">Table A8j: Support for policy interventions aimed at reducing the number of people in Scotland who are obese or overweight </t>
  </si>
  <si>
    <t xml:space="preserve">Table A8i: Support for policy interventions aimed at reducing the number of people in Scotland who are obese or overweight </t>
  </si>
  <si>
    <t xml:space="preserve">Table A8h: Support for policy interventions aimed at reducing the number of people in Scotland who are obese or overweight </t>
  </si>
  <si>
    <t xml:space="preserve">Table A8g: Support for policy interventions aimed at reducing the number of people in Scotland who are obese or overweight </t>
  </si>
  <si>
    <t xml:space="preserve">Table A8f: Support for policy interventions aimed at reducing the number of people in Scotland who are obese or overweight </t>
  </si>
  <si>
    <t xml:space="preserve">Table A8e: Support for policy interventions aimed at reducing the number of people in Scotland who are obese or overweight </t>
  </si>
  <si>
    <t xml:space="preserve">Table A8d: Support for policy interventions aimed at reducing the number of people in Scotland who are obese or overweight </t>
  </si>
  <si>
    <t xml:space="preserve">Table A8c: Support for policy interventions aimed at reducing the number of people in Scotland who are obese or overweight </t>
  </si>
  <si>
    <t xml:space="preserve">Table A8b: Support for policy interventions aimed at reducing the number of people in Scotland who are obese or overweight </t>
  </si>
  <si>
    <t xml:space="preserve">Table A8a: Support for policy interventions aimed at reducing the number of people in Scotland who are obese or overweight </t>
  </si>
  <si>
    <t>Table A7: Relative importance of diet or physical inactivity for tackling obesity</t>
  </si>
  <si>
    <t>Table A6e: Barriers to a healthy weight</t>
  </si>
  <si>
    <t>Table A6d: Barriers to a healthy weight</t>
  </si>
  <si>
    <t>Table A6c: Barriers to a healthy weight</t>
  </si>
  <si>
    <t>Table A6b: Barriers to a healthy weight</t>
  </si>
  <si>
    <t>Table A6a: Barriers to a healthy weight</t>
  </si>
  <si>
    <t>Table A5e: Respondents views on the causes of being overweight</t>
  </si>
  <si>
    <t>Table A5d: Respondents views on the causes of being overweight</t>
  </si>
  <si>
    <t>Table A5c: Respondents views on the causes of being overweight</t>
  </si>
  <si>
    <t>Table A5b: Respondents views on the causes of being overweight</t>
  </si>
  <si>
    <t>Table A5a: Respondents views on the causes of being overweight</t>
  </si>
  <si>
    <t>Table A4: Awareness of health conditions associated with being obese</t>
  </si>
  <si>
    <t>Table A3: Concern about being a bit overweight</t>
  </si>
  <si>
    <t xml:space="preserve">Table A2: Harms to Scotland as a whole for overweight and obesity </t>
  </si>
  <si>
    <t>Table A1b: computer images of women</t>
  </si>
  <si>
    <r>
      <t xml:space="preserve">Highest educational qualification
</t>
    </r>
    <r>
      <rPr>
        <b/>
        <sz val="12"/>
        <rFont val="Arial"/>
        <family val="2"/>
      </rPr>
      <t>(P=0.035)</t>
    </r>
  </si>
  <si>
    <r>
      <t xml:space="preserve">Highest educational qualification </t>
    </r>
    <r>
      <rPr>
        <b/>
        <sz val="12"/>
        <color theme="1"/>
        <rFont val="Arial"/>
        <family val="2"/>
      </rPr>
      <t>(p=0.00)</t>
    </r>
  </si>
  <si>
    <r>
      <t xml:space="preserve">Household income quartiles
</t>
    </r>
    <r>
      <rPr>
        <b/>
        <sz val="12"/>
        <color theme="1"/>
        <rFont val="Arial"/>
        <family val="2"/>
      </rPr>
      <t>(p=0.00)</t>
    </r>
  </si>
  <si>
    <r>
      <t xml:space="preserve">Age 
</t>
    </r>
    <r>
      <rPr>
        <b/>
        <sz val="12"/>
        <color theme="1"/>
        <rFont val="Arial"/>
        <family val="2"/>
      </rPr>
      <t>(p=0.04)</t>
    </r>
  </si>
  <si>
    <r>
      <t xml:space="preserve">Highest educational qualification
</t>
    </r>
    <r>
      <rPr>
        <b/>
        <sz val="12"/>
        <color theme="1"/>
        <rFont val="Arial"/>
        <family val="2"/>
      </rPr>
      <t>(p=0.023)</t>
    </r>
  </si>
  <si>
    <r>
      <t xml:space="preserve">Household income quartiles 
</t>
    </r>
    <r>
      <rPr>
        <b/>
        <sz val="12"/>
        <color theme="1"/>
        <rFont val="Arial"/>
        <family val="2"/>
      </rPr>
      <t>(p=0.00)</t>
    </r>
  </si>
  <si>
    <r>
      <t xml:space="preserve">Scottish Index of Multiple Deprivation quintiles
</t>
    </r>
    <r>
      <rPr>
        <b/>
        <sz val="12"/>
        <color theme="1"/>
        <rFont val="Arial"/>
        <family val="2"/>
      </rPr>
      <t>(p=0.00)</t>
    </r>
  </si>
  <si>
    <r>
      <t xml:space="preserve">NS-SEC analytic classes </t>
    </r>
    <r>
      <rPr>
        <b/>
        <sz val="12"/>
        <color theme="1"/>
        <rFont val="Arial"/>
        <family val="2"/>
      </rPr>
      <t>(p=0.023)</t>
    </r>
  </si>
  <si>
    <r>
      <t xml:space="preserve">Gender </t>
    </r>
    <r>
      <rPr>
        <b/>
        <sz val="12"/>
        <color theme="1"/>
        <rFont val="Arial"/>
        <family val="2"/>
      </rPr>
      <t>(p=0.01)</t>
    </r>
  </si>
  <si>
    <r>
      <t xml:space="preserve">Household income quartiles 
</t>
    </r>
    <r>
      <rPr>
        <b/>
        <sz val="12"/>
        <color theme="1"/>
        <rFont val="Arial"/>
        <family val="2"/>
      </rPr>
      <t>(p=0.001)</t>
    </r>
  </si>
  <si>
    <r>
      <t xml:space="preserve">NS SEC Analytic Classes 
</t>
    </r>
    <r>
      <rPr>
        <b/>
        <sz val="12"/>
        <color theme="1"/>
        <rFont val="Arial"/>
        <family val="2"/>
      </rPr>
      <t>(p=0.026)</t>
    </r>
  </si>
  <si>
    <r>
      <t xml:space="preserve">Highest educational qualification
</t>
    </r>
    <r>
      <rPr>
        <b/>
        <sz val="12"/>
        <color theme="1"/>
        <rFont val="Arial"/>
        <family val="2"/>
      </rPr>
      <t>(p=0.000)</t>
    </r>
  </si>
  <si>
    <r>
      <t xml:space="preserve">Age </t>
    </r>
    <r>
      <rPr>
        <b/>
        <sz val="12"/>
        <rFont val="Arial"/>
        <family val="2"/>
      </rPr>
      <t>(p=0.003)</t>
    </r>
  </si>
  <si>
    <r>
      <t xml:space="preserve">Age 
</t>
    </r>
    <r>
      <rPr>
        <b/>
        <sz val="12"/>
        <color theme="1"/>
        <rFont val="Arial"/>
        <family val="2"/>
      </rPr>
      <t>(p=0.000)</t>
    </r>
  </si>
  <si>
    <r>
      <t xml:space="preserve">Household income (quartiles)
</t>
    </r>
    <r>
      <rPr>
        <b/>
        <sz val="12"/>
        <color theme="1"/>
        <rFont val="Arial"/>
        <family val="2"/>
      </rPr>
      <t>(p=0.001)</t>
    </r>
  </si>
  <si>
    <r>
      <t xml:space="preserve">Do you think of yourself as under weight, about the right weight or overweight? 
</t>
    </r>
    <r>
      <rPr>
        <b/>
        <sz val="12"/>
        <color theme="1"/>
        <rFont val="Arial"/>
        <family val="2"/>
      </rPr>
      <t>(p=0.004)</t>
    </r>
    <r>
      <rPr>
        <sz val="12"/>
        <color theme="1"/>
        <rFont val="Arial"/>
        <family val="2"/>
      </rPr>
      <t xml:space="preserve">
</t>
    </r>
  </si>
  <si>
    <t>Question: ‘Which, if any, of the people on this card do you think should be responsible for trying to reduce the numbers of people in Scotland who are very overweight, sometimes referred to by doctors as “obese”?'</t>
  </si>
  <si>
    <t xml:space="preserve">Question: ‘Reducing the standard size of snacks or drinks high in fat, sugar or salt?’ </t>
  </si>
  <si>
    <t>Question: 'Should the government limit the amount of fat, sugar or salt that is added to food and drink by manufacturers'</t>
  </si>
  <si>
    <t>Question: ‘Providing many more free weight management courses for people who want to lose weight'</t>
  </si>
  <si>
    <t>Question: ‘Banning adverts for sugary drinks'</t>
  </si>
  <si>
    <t>Question: ‘Banning adverts for food high in fat, sugar or salt'</t>
  </si>
  <si>
    <t>Question: ‘Banning sponsorship of food and drink high in fat, sugar or salt at sporting events'</t>
  </si>
  <si>
    <t xml:space="preserve">Question: 'Banning the use of children’s cartoon characters or sports personalities on packaging for food and drink high in fat, sugar or salt' </t>
  </si>
  <si>
    <t xml:space="preserve">Question: ‘Shops should not be allowed to place foods high in fat, sugar or salt next to checkouts’ </t>
  </si>
  <si>
    <t>Question: ‘Banning offers such as 2 for 1 for food high in fat, sugar or salt'</t>
  </si>
  <si>
    <t xml:space="preserve">Question: ‘Local councils being able to limit the number of fast food and take-away shops in an area….’ </t>
  </si>
  <si>
    <t xml:space="preserve">Question: ‘Putting a tax on high fat foods’ </t>
  </si>
  <si>
    <t xml:space="preserve">Question: ‘Putting a tax on sugary foods’ </t>
  </si>
  <si>
    <t xml:space="preserve">Question: ‘Putting a tax on other kinds of flavoured drinks or milkshakes which are high in added sugar’ </t>
  </si>
  <si>
    <t xml:space="preserve">Question: ‘Putting a tax on sugary fizzy drinks.’ </t>
  </si>
  <si>
    <t xml:space="preserve">Question: ‘Which do you think is more important for someone trying to lose extra weight….’ </t>
  </si>
  <si>
    <t xml:space="preserve">Question: ‘Getting enough physical activity is too expensive for most people’ </t>
  </si>
  <si>
    <t>Question: 'Healthy food is too expensive for most people'</t>
  </si>
  <si>
    <t xml:space="preserve">Question: 'Finding time to be physically active is difficult for most people' </t>
  </si>
  <si>
    <t xml:space="preserve">Question: ‘Most people lack the time to make healthy meals’ </t>
  </si>
  <si>
    <t>Question: ‘Cheap fast food is too easily available'</t>
  </si>
  <si>
    <t xml:space="preserve">Question: ‘Being overweight is something you inherit from your parents’ </t>
  </si>
  <si>
    <t>Gender (p=0.0338)</t>
  </si>
  <si>
    <t xml:space="preserve">Question: ‘Most people who are overweight have put on weight because they exercise too little’ </t>
  </si>
  <si>
    <t xml:space="preserve">Question: ‘Most people who are overweight have put on weight because of the type of food they eat.’ </t>
  </si>
  <si>
    <t xml:space="preserve">Question: ‘Most people who are overweight have put on weight because they eat too much’ How much do you agree or disagree? </t>
  </si>
  <si>
    <t>Question: how much you agree or disagree with the following statement: 'There is no reason to worry about being a bit overweight'?</t>
  </si>
  <si>
    <t>Question: To what extent do you think the current level of obesity and overweight harms Scotland as a whole?</t>
  </si>
  <si>
    <t>Contents</t>
  </si>
  <si>
    <r>
      <t xml:space="preserve">SSA 2016 (derived from </t>
    </r>
    <r>
      <rPr>
        <b/>
        <sz val="12"/>
        <color theme="1"/>
        <rFont val="Arial"/>
        <family val="2"/>
      </rPr>
      <t>self-reported</t>
    </r>
    <r>
      <rPr>
        <sz val="12"/>
        <color theme="1"/>
        <rFont val="Arial"/>
        <family val="2"/>
      </rPr>
      <t xml:space="preserve"> height and weight)</t>
    </r>
  </si>
  <si>
    <t>Barriers to a healthy weight</t>
  </si>
  <si>
    <t>Causes of being overweight</t>
  </si>
  <si>
    <t xml:space="preserve">Support for policy interventions aimed at reducing the number of people in Scotland who are obese or overweight </t>
  </si>
  <si>
    <r>
      <t>Gender</t>
    </r>
    <r>
      <rPr>
        <b/>
        <sz val="12"/>
        <color theme="1"/>
        <rFont val="Arial"/>
        <family val="2"/>
      </rPr>
      <t xml:space="preserve"> (p=0.020)</t>
    </r>
  </si>
  <si>
    <r>
      <t xml:space="preserve">Age </t>
    </r>
    <r>
      <rPr>
        <b/>
        <sz val="12"/>
        <color theme="1"/>
        <rFont val="Arial"/>
        <family val="2"/>
      </rPr>
      <t>(p=0.000)</t>
    </r>
  </si>
  <si>
    <r>
      <t xml:space="preserve">Gender </t>
    </r>
    <r>
      <rPr>
        <b/>
        <sz val="12"/>
        <color theme="1"/>
        <rFont val="Arial"/>
        <family val="2"/>
      </rPr>
      <t>(p=0.004)</t>
    </r>
  </si>
  <si>
    <r>
      <t xml:space="preserve">Highest educational qualification </t>
    </r>
    <r>
      <rPr>
        <b/>
        <sz val="12"/>
        <color theme="1"/>
        <rFont val="Arial"/>
        <family val="2"/>
      </rPr>
      <t>(p=0.000)</t>
    </r>
  </si>
  <si>
    <r>
      <t xml:space="preserve">Household income quartiles
</t>
    </r>
    <r>
      <rPr>
        <b/>
        <sz val="12"/>
        <color theme="1"/>
        <rFont val="Arial"/>
        <family val="2"/>
      </rPr>
      <t>(p=0.005)</t>
    </r>
  </si>
  <si>
    <r>
      <t xml:space="preserve">Age
</t>
    </r>
    <r>
      <rPr>
        <b/>
        <sz val="12"/>
        <color theme="1"/>
        <rFont val="Arial"/>
        <family val="2"/>
      </rPr>
      <t>(p=0.000)</t>
    </r>
  </si>
  <si>
    <r>
      <t>Highest educational qualification 
(</t>
    </r>
    <r>
      <rPr>
        <b/>
        <sz val="12"/>
        <color theme="1"/>
        <rFont val="Arial"/>
        <family val="2"/>
      </rPr>
      <t>p=0.000)</t>
    </r>
    <r>
      <rPr>
        <sz val="12"/>
        <color theme="1"/>
        <rFont val="Arial"/>
        <family val="2"/>
      </rPr>
      <t xml:space="preserve">
</t>
    </r>
  </si>
  <si>
    <r>
      <t xml:space="preserve">Household income quartiles
</t>
    </r>
    <r>
      <rPr>
        <b/>
        <sz val="12"/>
        <color theme="1"/>
        <rFont val="Arial"/>
        <family val="2"/>
      </rPr>
      <t>(p=0.000)</t>
    </r>
  </si>
  <si>
    <r>
      <t>Gender</t>
    </r>
    <r>
      <rPr>
        <b/>
        <sz val="12"/>
        <color theme="1"/>
        <rFont val="Arial"/>
        <family val="2"/>
      </rPr>
      <t xml:space="preserve"> (p=0.042)</t>
    </r>
  </si>
  <si>
    <t>Gender (p =0.183)</t>
  </si>
  <si>
    <t>Do you think of yourself as overweight/underweight (p=0.641)</t>
  </si>
  <si>
    <t>Age (p=0.395)</t>
  </si>
  <si>
    <t>Household income quartiles (p=0.335)</t>
  </si>
  <si>
    <t>NA: not applicable</t>
  </si>
  <si>
    <r>
      <t xml:space="preserve">Scottish Index of Multiple Deprivation quintiles </t>
    </r>
    <r>
      <rPr>
        <b/>
        <sz val="12"/>
        <color theme="1"/>
        <rFont val="Arial"/>
        <family val="2"/>
      </rPr>
      <t>(p=0.014)</t>
    </r>
  </si>
  <si>
    <r>
      <t xml:space="preserve">Age
</t>
    </r>
    <r>
      <rPr>
        <b/>
        <sz val="12"/>
        <color theme="1"/>
        <rFont val="Arial"/>
        <family val="2"/>
      </rPr>
      <t xml:space="preserve">(p= 0.01) </t>
    </r>
  </si>
  <si>
    <r>
      <t xml:space="preserve">Scottish Government urban-rural - 6-fold 
</t>
    </r>
    <r>
      <rPr>
        <b/>
        <sz val="12"/>
        <color theme="1"/>
        <rFont val="Arial"/>
        <family val="2"/>
      </rPr>
      <t>(p=0.005)</t>
    </r>
  </si>
  <si>
    <t>Children aged 0-17 in household?  (p=0.320)</t>
  </si>
  <si>
    <t xml:space="preserve">Children aged 0-17 in household? 
(p=0.404)
</t>
  </si>
  <si>
    <r>
      <t xml:space="preserve">Scottish Index of Multiple Deprivation quintiles
</t>
    </r>
    <r>
      <rPr>
        <b/>
        <sz val="12"/>
        <color theme="1"/>
        <rFont val="Arial"/>
        <family val="2"/>
      </rPr>
      <t>P=(0.002)</t>
    </r>
  </si>
  <si>
    <r>
      <t xml:space="preserve">NS-SEC analytic classes                             </t>
    </r>
    <r>
      <rPr>
        <b/>
        <sz val="12"/>
        <color theme="1"/>
        <rFont val="Arial"/>
        <family val="2"/>
      </rPr>
      <t>(p=0.020)</t>
    </r>
  </si>
  <si>
    <r>
      <t>Highest educational qualification</t>
    </r>
    <r>
      <rPr>
        <b/>
        <sz val="12"/>
        <color theme="1"/>
        <rFont val="Arial"/>
        <family val="2"/>
      </rPr>
      <t xml:space="preserve"> (p=0.012)</t>
    </r>
  </si>
  <si>
    <r>
      <t xml:space="preserve">Individual vs. collective responsibility  </t>
    </r>
    <r>
      <rPr>
        <b/>
        <sz val="12"/>
        <color theme="1"/>
        <rFont val="Arial"/>
        <family val="2"/>
      </rPr>
      <t>(p=0.000)</t>
    </r>
  </si>
  <si>
    <r>
      <t xml:space="preserve">Individual vs. collective responsibility  </t>
    </r>
    <r>
      <rPr>
        <b/>
        <sz val="12"/>
        <color theme="1"/>
        <rFont val="Arial"/>
        <family val="2"/>
      </rPr>
      <t>(p=0.001)</t>
    </r>
  </si>
  <si>
    <r>
      <t xml:space="preserve">Household income quartiles </t>
    </r>
    <r>
      <rPr>
        <b/>
        <sz val="12"/>
        <color theme="1"/>
        <rFont val="Arial"/>
        <family val="2"/>
      </rPr>
      <t>(p=0.049)</t>
    </r>
  </si>
  <si>
    <r>
      <t xml:space="preserve">Do you think of yourself as overweight/underweight </t>
    </r>
    <r>
      <rPr>
        <b/>
        <sz val="12"/>
        <rFont val="Arial"/>
        <family val="2"/>
      </rPr>
      <t>(p=0.033)</t>
    </r>
  </si>
  <si>
    <r>
      <t xml:space="preserve">Individual vs. collective responsibility </t>
    </r>
    <r>
      <rPr>
        <b/>
        <sz val="12"/>
        <color theme="1"/>
        <rFont val="Arial"/>
        <family val="2"/>
      </rPr>
      <t xml:space="preserve"> (p=0.000)</t>
    </r>
  </si>
  <si>
    <r>
      <t xml:space="preserve">Do you think of yourself as overweight/underweight </t>
    </r>
    <r>
      <rPr>
        <b/>
        <sz val="12"/>
        <color theme="1"/>
        <rFont val="Arial"/>
        <family val="2"/>
      </rPr>
      <t>(p=0.034)</t>
    </r>
  </si>
  <si>
    <t>Do you think of yourself as overweight/                                     underweight  (p=0.565)</t>
  </si>
  <si>
    <r>
      <t xml:space="preserve">Scottish Index of Multiple Deprivation quintiles                      </t>
    </r>
    <r>
      <rPr>
        <b/>
        <sz val="12"/>
        <color theme="1"/>
        <rFont val="Arial"/>
        <family val="2"/>
      </rPr>
      <t>(p=0.011)</t>
    </r>
  </si>
  <si>
    <r>
      <t xml:space="preserve">Individual vs. collective responsibility                                </t>
    </r>
    <r>
      <rPr>
        <b/>
        <sz val="12"/>
        <color theme="1"/>
        <rFont val="Arial"/>
        <family val="2"/>
      </rPr>
      <t>(p=0.000)</t>
    </r>
  </si>
  <si>
    <r>
      <t xml:space="preserve">Age                                 </t>
    </r>
    <r>
      <rPr>
        <b/>
        <sz val="12"/>
        <color theme="1"/>
        <rFont val="Arial"/>
        <family val="2"/>
      </rPr>
      <t>(p=0.000)</t>
    </r>
  </si>
  <si>
    <t>Children aged 0-17 in household (p=0.874)</t>
  </si>
  <si>
    <r>
      <t xml:space="preserve">Individual vs. collective responsibility                        </t>
    </r>
    <r>
      <rPr>
        <b/>
        <sz val="12"/>
        <color theme="1"/>
        <rFont val="Arial"/>
        <family val="2"/>
      </rPr>
      <t>(p=0.000)</t>
    </r>
  </si>
  <si>
    <r>
      <t xml:space="preserve">Age                                           </t>
    </r>
    <r>
      <rPr>
        <b/>
        <sz val="12"/>
        <color theme="1"/>
        <rFont val="Arial"/>
        <family val="2"/>
      </rPr>
      <t>(p=0.004)</t>
    </r>
  </si>
  <si>
    <r>
      <t xml:space="preserve">Individual vs. collective responsibility </t>
    </r>
    <r>
      <rPr>
        <b/>
        <sz val="12"/>
        <color theme="1"/>
        <rFont val="Arial"/>
        <family val="2"/>
      </rPr>
      <t xml:space="preserve">  (p=0.000)</t>
    </r>
  </si>
  <si>
    <r>
      <t xml:space="preserve">Household income quartiles </t>
    </r>
    <r>
      <rPr>
        <b/>
        <sz val="12"/>
        <color theme="1"/>
        <rFont val="Arial"/>
        <family val="2"/>
      </rPr>
      <t>(p=0.000)</t>
    </r>
  </si>
  <si>
    <r>
      <t>Age</t>
    </r>
    <r>
      <rPr>
        <b/>
        <sz val="12"/>
        <color theme="1"/>
        <rFont val="Arial"/>
        <family val="2"/>
      </rPr>
      <t xml:space="preserve"> (p=0.003)</t>
    </r>
  </si>
  <si>
    <r>
      <t xml:space="preserve">Individual vs. collective responsibility                  </t>
    </r>
    <r>
      <rPr>
        <b/>
        <sz val="12"/>
        <color theme="1"/>
        <rFont val="Arial"/>
        <family val="2"/>
      </rPr>
      <t>(p=0.000)</t>
    </r>
  </si>
  <si>
    <r>
      <t>Highest educational qualification</t>
    </r>
    <r>
      <rPr>
        <b/>
        <sz val="12"/>
        <color theme="1"/>
        <rFont val="Arial"/>
        <family val="2"/>
      </rPr>
      <t xml:space="preserve"> (p=0.004)</t>
    </r>
  </si>
  <si>
    <r>
      <t>Age</t>
    </r>
    <r>
      <rPr>
        <b/>
        <sz val="12"/>
        <color theme="1"/>
        <rFont val="Arial"/>
        <family val="2"/>
      </rPr>
      <t xml:space="preserve"> (p=0.008)</t>
    </r>
  </si>
  <si>
    <r>
      <t xml:space="preserve">Household income quartiles </t>
    </r>
    <r>
      <rPr>
        <b/>
        <sz val="12"/>
        <color theme="1"/>
        <rFont val="Arial"/>
        <family val="2"/>
      </rPr>
      <t>(p=0.044)</t>
    </r>
  </si>
  <si>
    <r>
      <t xml:space="preserve">Individual vs. collective responsibility          </t>
    </r>
    <r>
      <rPr>
        <b/>
        <sz val="12"/>
        <color theme="1"/>
        <rFont val="Arial"/>
        <family val="2"/>
      </rPr>
      <t>(p=0.010)</t>
    </r>
  </si>
  <si>
    <r>
      <t>Highest educational qualification</t>
    </r>
    <r>
      <rPr>
        <b/>
        <sz val="12"/>
        <color theme="1"/>
        <rFont val="Arial"/>
        <family val="2"/>
      </rPr>
      <t xml:space="preserve"> (p=0.000)</t>
    </r>
  </si>
  <si>
    <r>
      <t>Individual vs. collective responsibility</t>
    </r>
    <r>
      <rPr>
        <b/>
        <sz val="12"/>
        <color theme="1"/>
        <rFont val="Arial"/>
        <family val="2"/>
      </rPr>
      <t xml:space="preserve">  (p=0.003)</t>
    </r>
  </si>
  <si>
    <r>
      <t>Highest educational qualification</t>
    </r>
    <r>
      <rPr>
        <b/>
        <sz val="12"/>
        <color theme="1"/>
        <rFont val="Arial"/>
        <family val="2"/>
      </rPr>
      <t xml:space="preserve"> (p=0.019)</t>
    </r>
  </si>
  <si>
    <r>
      <t>Age</t>
    </r>
    <r>
      <rPr>
        <b/>
        <sz val="12"/>
        <color theme="1"/>
        <rFont val="Arial"/>
        <family val="2"/>
      </rPr>
      <t xml:space="preserve"> (p=0.000)</t>
    </r>
  </si>
  <si>
    <t>Highest educational qualification (p=0.244)</t>
  </si>
  <si>
    <r>
      <t xml:space="preserve">Gender </t>
    </r>
    <r>
      <rPr>
        <b/>
        <sz val="12"/>
        <color theme="1"/>
        <rFont val="Arial"/>
        <family val="2"/>
      </rPr>
      <t>(p=0.044)</t>
    </r>
  </si>
  <si>
    <t>Do you think of yourself as overweight/underweight (p=0.668)</t>
  </si>
  <si>
    <r>
      <t xml:space="preserve">Individual vs. collective responsibility </t>
    </r>
    <r>
      <rPr>
        <b/>
        <sz val="12"/>
        <color theme="1"/>
        <rFont val="Arial"/>
        <family val="2"/>
      </rPr>
      <t>(p=0.011)</t>
    </r>
  </si>
  <si>
    <r>
      <t>Individual vs. collective responsibility</t>
    </r>
    <r>
      <rPr>
        <b/>
        <sz val="12"/>
        <color theme="1"/>
        <rFont val="Arial"/>
        <family val="2"/>
      </rPr>
      <t xml:space="preserve"> (p=0.002)</t>
    </r>
  </si>
  <si>
    <r>
      <t xml:space="preserve">Gender </t>
    </r>
    <r>
      <rPr>
        <b/>
        <sz val="12"/>
        <color theme="1"/>
        <rFont val="Arial"/>
        <family val="2"/>
      </rPr>
      <t>(p=0.001)</t>
    </r>
  </si>
  <si>
    <r>
      <t xml:space="preserve">Age                                   </t>
    </r>
    <r>
      <rPr>
        <b/>
        <sz val="12"/>
        <color theme="1"/>
        <rFont val="Arial"/>
        <family val="2"/>
      </rPr>
      <t>(p=0.032)</t>
    </r>
  </si>
  <si>
    <r>
      <t xml:space="preserve">Awareness of health conditions associated with obesity  </t>
    </r>
    <r>
      <rPr>
        <b/>
        <sz val="12"/>
        <color theme="1"/>
        <rFont val="Arial"/>
        <family val="2"/>
      </rPr>
      <t>(p=0.000)</t>
    </r>
  </si>
  <si>
    <t xml:space="preserve">Scottish Index of Multiple Deprivation quintiles                          (p=0.422)
</t>
  </si>
  <si>
    <t>Household income quartiles (p=0.415)</t>
  </si>
  <si>
    <r>
      <t xml:space="preserve">Highest educational qualification
</t>
    </r>
    <r>
      <rPr>
        <b/>
        <sz val="12"/>
        <rFont val="Arial"/>
        <family val="2"/>
      </rPr>
      <t>(p=0.002)</t>
    </r>
  </si>
  <si>
    <t>NS-SEC analytic classes 
(p=0.60)</t>
  </si>
  <si>
    <t xml:space="preserve">Very overweight </t>
  </si>
  <si>
    <t>Table A2: Harms to Scotland as a whole for alcohol</t>
  </si>
  <si>
    <t>Question: To what extent do you think the current level of alcohol drinking harms Scotland as a whole?</t>
  </si>
  <si>
    <t>Don’t know/ refused</t>
  </si>
  <si>
    <t>Table A2: Harms to Scotland as a whole for smoking</t>
  </si>
  <si>
    <t>Question: To what extent do you think the current level of smoking harms Scotland as a whole?</t>
  </si>
  <si>
    <t>Age (p= 0.610)</t>
  </si>
  <si>
    <t>Gender (p=0.697)</t>
  </si>
  <si>
    <t>Household income quartiles (p=0.897)</t>
  </si>
  <si>
    <t>Highest educational qualification
(p=0.111)</t>
  </si>
  <si>
    <t xml:space="preserve">Scottish Index of Multiple Deprivation quintiles                          (p=0.921)
</t>
  </si>
  <si>
    <t xml:space="preserve">Scottish Index of Multiple Deprivation quintiles                          (p=0.815)
</t>
  </si>
  <si>
    <t>Highest educational qualification
(p=0.624)</t>
  </si>
  <si>
    <t>Household income quartiles (p=0.593)</t>
  </si>
  <si>
    <t>Gender (p=0.902)</t>
  </si>
  <si>
    <t>NS-SEC analytic classes 
(p=0.463)</t>
  </si>
  <si>
    <t>Age (p=0.600)</t>
  </si>
  <si>
    <t>Don't know/ Refused</t>
  </si>
  <si>
    <t>Don’t know/ Refused</t>
  </si>
  <si>
    <t>Household income quartiles</t>
  </si>
  <si>
    <t xml:space="preserve">Highest educational qualification </t>
  </si>
  <si>
    <t>Percent (%)</t>
  </si>
  <si>
    <t>Gender (p=0.610)</t>
  </si>
  <si>
    <r>
      <t xml:space="preserve">Gender                           </t>
    </r>
    <r>
      <rPr>
        <b/>
        <sz val="12"/>
        <color theme="1"/>
        <rFont val="Arial"/>
        <family val="2"/>
      </rPr>
      <t>(p=0.015)</t>
    </r>
  </si>
  <si>
    <t>Gender                                      (p=0.058)</t>
  </si>
  <si>
    <t>Gender (p=0.282)</t>
  </si>
  <si>
    <t>Gender (p=0.077)</t>
  </si>
  <si>
    <t>Gender (p=0.275)</t>
  </si>
  <si>
    <t>Sociodemographics</t>
  </si>
  <si>
    <t>Distribution of key sociodemographic variables</t>
  </si>
  <si>
    <t>Age group</t>
  </si>
  <si>
    <t>Scottish Index of Multiple Deprivation (quintiles)</t>
  </si>
  <si>
    <t xml:space="preserve">Table A1c: Three measures of self-reported weight status from the SSA module (SSA 2016) compared with the Scottish Health Survey (SHeS 2015) </t>
  </si>
  <si>
    <t xml:space="preserve">Respondents were presented with pictures of men (Image 2.1) and pictures of women (Image 2.2) and were asked:  </t>
  </si>
  <si>
    <t>Men (%)</t>
  </si>
  <si>
    <t>Women (%)</t>
  </si>
  <si>
    <t xml:space="preserve">E (healthy weight) </t>
  </si>
  <si>
    <t xml:space="preserve">Children aged 0-17 in household? 
(p=0.667)
</t>
  </si>
  <si>
    <t>Employers, manag &amp; professional</t>
  </si>
  <si>
    <t>Lower supervisory, technical occup</t>
  </si>
  <si>
    <t>Semi-routine, routine occupations</t>
  </si>
  <si>
    <t>Weighted
bases</t>
  </si>
  <si>
    <t>Unweighted
 bases</t>
  </si>
  <si>
    <t>P values refer to the statistical difference (using the Wald test) in the proportion of respondents, by respondent characteristic (e.g. age, gender, etc), who identified image J as the first obese individual.</t>
  </si>
  <si>
    <t xml:space="preserve">P values refer to the statistical difference (using the Wald test) in the proportion of respondents, by respondent characteristic, who identified image J as the first obese individual </t>
  </si>
  <si>
    <t>P values refer to the statistical difference (using the Wald test) in the proportion of respondents, by respondent characteristic, who recognised 0-5 health conditions associated with being obese</t>
  </si>
  <si>
    <t>P values refer to the statistical difference (using the Wald test) in the proportion of respondents, by respondent characteristic, who agreed with the statement.</t>
  </si>
  <si>
    <t>P values refer to the statistical difference (using the Wald test) in the proportion of respondents, by respondent characteristic, who agreed with the statement</t>
  </si>
  <si>
    <t>P values refer to the statistical difference (using the Wald test) in the proportion of respondents, by respondent characteristic, who disagreed with the statement</t>
  </si>
  <si>
    <t>P values refer to the statistical difference (using the Wald test) in the proportion of respondents, by respondent characteristic, who were in favour of the action</t>
  </si>
  <si>
    <t>P values refer to the statistical difference (using the Wald test) in the proportion of respondents, who were in favour of the action</t>
  </si>
  <si>
    <t>P values refer to the statistical difference (using the Wald test) in the proportion of respondents, by respondent characteristic, who reported the government "should" limit the amount of fat, sugar or salt that is added to food and drink by manufacturers</t>
  </si>
  <si>
    <r>
      <t xml:space="preserve">P values refer to the statistical difference (using the Wald test) in the proportion of respondents, by respondent characteristic, who thought the responsibility to reduce the number of people in Scotland who are overweight was both </t>
    </r>
    <r>
      <rPr>
        <b/>
        <sz val="12"/>
        <color theme="1"/>
        <rFont val="Arial"/>
        <family val="2"/>
      </rPr>
      <t xml:space="preserve">collective and individual </t>
    </r>
  </si>
  <si>
    <r>
      <rPr>
        <sz val="12"/>
        <rFont val="Arial"/>
        <family val="2"/>
      </rPr>
      <t xml:space="preserve">NS-SEC analytic classes </t>
    </r>
    <r>
      <rPr>
        <b/>
        <sz val="12"/>
        <rFont val="Arial"/>
        <family val="2"/>
      </rPr>
      <t xml:space="preserve">
(p=0.003)</t>
    </r>
  </si>
  <si>
    <t xml:space="preserve">Question: ‘Most people who are overweight have put on weight because of low metabolism ’ </t>
  </si>
  <si>
    <r>
      <t xml:space="preserve">Highest educational qualification
</t>
    </r>
    <r>
      <rPr>
        <b/>
        <sz val="12"/>
        <color theme="1"/>
        <rFont val="Arial"/>
        <family val="2"/>
      </rPr>
      <t>(p=0.037)</t>
    </r>
  </si>
  <si>
    <r>
      <t xml:space="preserve">Individual vs. collective responsibility </t>
    </r>
    <r>
      <rPr>
        <b/>
        <sz val="12"/>
        <color theme="1"/>
        <rFont val="Arial"/>
        <family val="2"/>
      </rPr>
      <t>(p=0.003)</t>
    </r>
  </si>
  <si>
    <r>
      <t xml:space="preserve">Individual vs. collective responsibility                            </t>
    </r>
    <r>
      <rPr>
        <b/>
        <sz val="12"/>
        <color theme="1"/>
        <rFont val="Arial"/>
        <family val="2"/>
      </rPr>
      <t>(p=0.000)</t>
    </r>
  </si>
  <si>
    <r>
      <t xml:space="preserve">Do you think of yourself as overweight/                            underweight </t>
    </r>
    <r>
      <rPr>
        <b/>
        <sz val="12"/>
        <color theme="1"/>
        <rFont val="Arial"/>
        <family val="2"/>
      </rPr>
      <t>(p=0.020)</t>
    </r>
  </si>
  <si>
    <t xml:space="preserve">The full dataset from the obesity module will be on the UK data archive in early 2018. </t>
  </si>
  <si>
    <r>
      <t xml:space="preserve">SHeS 2015 (derived from </t>
    </r>
    <r>
      <rPr>
        <b/>
        <sz val="12"/>
        <color theme="1"/>
        <rFont val="Arial"/>
        <family val="2"/>
      </rPr>
      <t>interviewer-measured</t>
    </r>
    <r>
      <rPr>
        <sz val="12"/>
        <color theme="1"/>
        <rFont val="Arial"/>
        <family val="2"/>
      </rPr>
      <t xml:space="preserve"> height and weight)</t>
    </r>
  </si>
  <si>
    <t>P values shows statistical test (Wald test) for SSA 2016 data only (i.e. not SHeS 2015 data)</t>
  </si>
  <si>
    <t>Under 18.5 (Underweight)              (p=0.266)</t>
  </si>
  <si>
    <t>18.5 to less than 25 (Healthy weight) (p=0.102)</t>
  </si>
  <si>
    <r>
      <t xml:space="preserve">25 to less than 30 (Overweight) </t>
    </r>
    <r>
      <rPr>
        <b/>
        <sz val="12"/>
        <color theme="1"/>
        <rFont val="Arial"/>
        <family val="2"/>
      </rPr>
      <t>(p=0.007)</t>
    </r>
  </si>
  <si>
    <t>30 and over (Obese)           (p=0.666)</t>
  </si>
  <si>
    <t>DK/Ref: Don’t know/Refused</t>
  </si>
  <si>
    <r>
      <rPr>
        <b/>
        <sz val="16"/>
        <color theme="1"/>
        <rFont val="Arial"/>
        <family val="2"/>
      </rPr>
      <t>Appendix tables:</t>
    </r>
    <r>
      <rPr>
        <b/>
        <sz val="14"/>
        <color theme="1"/>
        <rFont val="Arial"/>
        <family val="2"/>
      </rPr>
      <t xml:space="preserve"> Public attitudes to obesity and how to reduce obesity in Scotland Scottish Social Attitudes 2016</t>
    </r>
  </si>
  <si>
    <t>Published: January 2018</t>
  </si>
  <si>
    <t>Many thanks to ScotCen’s data manager, programmers, operations staff and interviewers, without whom the survey would not happen. And thanks to all of our respondents for giving their time and sharing their opinions with us</t>
  </si>
  <si>
    <t xml:space="preserve">Question: At what point, if at all, do you think the pictures show a man who is very overweight, sometimes referred to by doctors as 'obese'? </t>
  </si>
  <si>
    <t xml:space="preserve">Question: At what point, if at all, do you think the pictures show a woman who is very overweight, sometimes referred to by doctors as 'obese'? </t>
  </si>
  <si>
    <t>‘Please look at this showcard again and tell me which of these pictures comes closest to what you think of as your own body shape’ [referred to as 'Figures']</t>
  </si>
  <si>
    <t>P values refer to the statistical difference (using the Wald test) in the proportion of respondents, by respondent characteristic, who reported that obesity harms Scotland 'a great deal' or 'quite a lot'</t>
  </si>
  <si>
    <t>P values refer to the statistical difference (using the Wald test) in the proportion of respondents, by respondent characteristic, who reported that alcohol drinking harms Scotland 'a great deal' or 'quite a lot'</t>
  </si>
  <si>
    <t>P values refer to the statistical difference (using the Wald test) in the proportion of respondents, by respondent characteristic, who reported that smoking harms Scotland 'a great deal' or 'quite a lot'</t>
  </si>
  <si>
    <t>P values refer to the statistical difference (using the Wald test) in the proportion of respondents, by respondent characteristic, who 'disagreed' or 'strongly disagreed' with the statement</t>
  </si>
  <si>
    <t>P values refer to the statistical difference (using the Wald test) in the proportion of respondents, by respondent characteristic, who reported that diet and physical activity are 'both equally important'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</si>
</sst>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
    <numFmt numFmtId="165" formatCode="###0.00"/>
    <numFmt numFmtId="166" formatCode="####.00"/>
    <numFmt numFmtId="167" formatCode="_-* #,##0.00\ _T_L_-;\-* #,##0.00\ _T_L_-;_-* &quot;-&quot;??\ _T_L_-;_-@_-"/>
    <numFmt numFmtId="168" formatCode="0.0"/>
  </numFmts>
  <fonts count="88"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11"/>
      <color theme="1"/>
      <name val="Arial"/>
      <family val="2"/>
    </font>
    <font>
      <sz val="11"/>
      <color theme="1"/>
      <name val="Calibri"/>
      <family val="2"/>
      <scheme val="minor"/>
    </font>
    <font>
      <b/>
      <sz val="12"/>
      <color theme="1"/>
      <name val="Arial"/>
      <family val="2"/>
    </font>
    <font>
      <b/>
      <sz val="14"/>
      <color theme="1"/>
      <name val="Arial"/>
      <family val="2"/>
    </font>
    <font>
      <sz val="14"/>
      <color theme="1"/>
      <name val="Arial"/>
      <family val="2"/>
    </font>
    <font>
      <b/>
      <sz val="16"/>
      <color theme="1"/>
      <name val="Arial"/>
      <family val="2"/>
    </font>
    <font>
      <b/>
      <sz val="14"/>
      <color theme="1"/>
      <name val="Calibri"/>
      <family val="2"/>
      <scheme val="minor"/>
    </font>
    <font>
      <b/>
      <sz val="11"/>
      <color theme="1"/>
      <name val="Calibri"/>
      <family val="2"/>
      <scheme val="minor"/>
    </font>
    <font>
      <i/>
      <sz val="12"/>
      <color theme="1"/>
      <name val="Arial"/>
      <family val="2"/>
    </font>
    <font>
      <sz val="12"/>
      <color rgb="FFFF0000"/>
      <name val="Arial"/>
      <family val="2"/>
    </font>
    <font>
      <sz val="12"/>
      <name val="Arial"/>
      <family val="2"/>
    </font>
    <font>
      <u/>
      <sz val="10"/>
      <color indexed="12"/>
      <name val="Arial"/>
      <family val="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2"/>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0"/>
      <name val="Calibri"/>
      <family val="2"/>
    </font>
    <font>
      <u/>
      <sz val="11"/>
      <color theme="10"/>
      <name val="Calibri"/>
      <family val="2"/>
      <scheme val="minor"/>
    </font>
    <font>
      <sz val="10"/>
      <name val="Times New Roman"/>
      <family val="1"/>
    </font>
    <font>
      <u/>
      <sz val="11"/>
      <color indexed="12"/>
      <name val="Arial"/>
      <family val="2"/>
    </font>
    <font>
      <b/>
      <i/>
      <sz val="12"/>
      <color theme="1"/>
      <name val="Arial"/>
      <family val="2"/>
    </font>
    <font>
      <sz val="12"/>
      <color theme="1" tint="0.499984740745262"/>
      <name val="Arial"/>
      <family val="2"/>
    </font>
    <font>
      <sz val="12"/>
      <color rgb="FF7030A0"/>
      <name val="Arial"/>
      <family val="2"/>
    </font>
    <font>
      <sz val="12"/>
      <color rgb="FF000000"/>
      <name val="Arial"/>
      <family val="2"/>
    </font>
    <font>
      <b/>
      <sz val="12"/>
      <color indexed="8"/>
      <name val="Arial"/>
      <family val="2"/>
    </font>
    <font>
      <i/>
      <sz val="12"/>
      <color theme="1" tint="0.499984740745262"/>
      <name val="Arial"/>
      <family val="2"/>
    </font>
    <font>
      <b/>
      <sz val="12"/>
      <color theme="1"/>
      <name val="Calibri"/>
      <family val="2"/>
      <scheme val="minor"/>
    </font>
    <font>
      <u/>
      <sz val="11"/>
      <color indexed="12"/>
      <name val="Calibri"/>
      <family val="2"/>
    </font>
    <font>
      <sz val="10"/>
      <color theme="1"/>
      <name val="Arial"/>
      <family val="2"/>
    </font>
    <font>
      <sz val="22"/>
      <color rgb="FFFF0000"/>
      <name val="Arial"/>
      <family val="2"/>
    </font>
    <font>
      <u/>
      <sz val="12"/>
      <color indexed="12"/>
      <name val="Arial"/>
      <family val="2"/>
    </font>
  </fonts>
  <fills count="5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style="medium">
        <color indexed="64"/>
      </right>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bottom style="hair">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auto="1"/>
      </left>
      <right style="medium">
        <color indexed="64"/>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n">
        <color auto="1"/>
      </bottom>
      <diagonal/>
    </border>
    <border>
      <left style="medium">
        <color indexed="64"/>
      </left>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left/>
      <right/>
      <top style="thin">
        <color indexed="64"/>
      </top>
      <bottom style="thin">
        <color auto="1"/>
      </bottom>
      <diagonal/>
    </border>
  </borders>
  <cellStyleXfs count="178">
    <xf numFmtId="0" fontId="0" fillId="0" borderId="0"/>
    <xf numFmtId="0" fontId="9" fillId="0" borderId="0"/>
    <xf numFmtId="0" fontId="9" fillId="0" borderId="0"/>
    <xf numFmtId="9" fontId="11" fillId="0" borderId="0" applyFont="0" applyFill="0" applyBorder="0" applyAlignment="0" applyProtection="0"/>
    <xf numFmtId="0" fontId="9"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9"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38" borderId="0" applyNumberFormat="0" applyBorder="0" applyAlignment="0" applyProtection="0"/>
    <xf numFmtId="0" fontId="39" fillId="41" borderId="0" applyNumberFormat="0" applyBorder="0" applyAlignment="0" applyProtection="0"/>
    <xf numFmtId="0" fontId="39" fillId="44" borderId="0" applyNumberFormat="0" applyBorder="0" applyAlignment="0" applyProtection="0"/>
    <xf numFmtId="0" fontId="40" fillId="45"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52"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41" fillId="36" borderId="0" applyNumberFormat="0" applyBorder="0" applyAlignment="0" applyProtection="0"/>
    <xf numFmtId="0" fontId="26" fillId="0" borderId="45" applyNumberFormat="0" applyFill="0" applyAlignment="0" applyProtection="0"/>
    <xf numFmtId="0" fontId="27" fillId="0" borderId="46" applyNumberFormat="0" applyFill="0" applyAlignment="0" applyProtection="0"/>
    <xf numFmtId="0" fontId="28" fillId="0" borderId="47" applyNumberFormat="0" applyFill="0" applyAlignment="0" applyProtection="0"/>
    <xf numFmtId="0" fontId="29" fillId="0" borderId="48" applyNumberFormat="0" applyFill="0" applyAlignment="0" applyProtection="0"/>
    <xf numFmtId="0" fontId="29" fillId="0" borderId="0" applyNumberFormat="0" applyFill="0" applyBorder="0" applyAlignment="0" applyProtection="0"/>
    <xf numFmtId="0" fontId="42" fillId="53" borderId="49" applyNumberFormat="0" applyAlignment="0" applyProtection="0"/>
    <xf numFmtId="0" fontId="43" fillId="54" borderId="50" applyNumberFormat="0" applyAlignment="0" applyProtection="0"/>
    <xf numFmtId="0" fontId="30" fillId="53" borderId="51" applyNumberFormat="0" applyAlignment="0" applyProtection="0"/>
    <xf numFmtId="43" fontId="9" fillId="0" borderId="0" applyFont="0" applyFill="0" applyBorder="0" applyAlignment="0" applyProtection="0"/>
    <xf numFmtId="167" fontId="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0" fontId="44" fillId="0" borderId="0" applyNumberFormat="0" applyFill="0" applyBorder="0" applyAlignment="0" applyProtection="0"/>
    <xf numFmtId="0" fontId="31" fillId="40" borderId="49" applyNumberFormat="0" applyAlignment="0" applyProtection="0"/>
    <xf numFmtId="0" fontId="45" fillId="37" borderId="0" applyNumberFormat="0" applyBorder="0" applyAlignment="0" applyProtection="0"/>
    <xf numFmtId="0" fontId="46" fillId="0" borderId="46" applyNumberFormat="0" applyFill="0" applyAlignment="0" applyProtection="0"/>
    <xf numFmtId="0" fontId="47" fillId="0" borderId="47" applyNumberFormat="0" applyFill="0" applyAlignment="0" applyProtection="0"/>
    <xf numFmtId="0" fontId="48" fillId="0" borderId="48" applyNumberFormat="0" applyFill="0" applyAlignment="0" applyProtection="0"/>
    <xf numFmtId="0" fontId="48" fillId="0" borderId="0" applyNumberFormat="0" applyFill="0" applyBorder="0" applyAlignment="0" applyProtection="0"/>
    <xf numFmtId="0" fontId="32" fillId="53" borderId="49" applyNumberFormat="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49" fillId="40" borderId="49" applyNumberFormat="0" applyAlignment="0" applyProtection="0"/>
    <xf numFmtId="0" fontId="33" fillId="54" borderId="50" applyNumberFormat="0" applyAlignment="0" applyProtection="0"/>
    <xf numFmtId="0" fontId="34" fillId="37" borderId="0" applyNumberFormat="0" applyBorder="0" applyAlignment="0" applyProtection="0"/>
    <xf numFmtId="0" fontId="35" fillId="36" borderId="0" applyNumberFormat="0" applyBorder="0" applyAlignment="0" applyProtection="0"/>
    <xf numFmtId="0" fontId="50" fillId="0" borderId="45" applyNumberFormat="0" applyFill="0" applyAlignment="0" applyProtection="0"/>
    <xf numFmtId="0" fontId="51" fillId="55" borderId="0" applyNumberFormat="0" applyBorder="0" applyAlignment="0" applyProtection="0"/>
    <xf numFmtId="0" fontId="9" fillId="0" borderId="0"/>
    <xf numFmtId="0" fontId="39" fillId="0" borderId="0"/>
    <xf numFmtId="0" fontId="9" fillId="0" borderId="0"/>
    <xf numFmtId="0" fontId="9" fillId="0" borderId="0"/>
    <xf numFmtId="0" fontId="9" fillId="0" borderId="0"/>
    <xf numFmtId="0" fontId="9" fillId="56" borderId="52" applyNumberFormat="0" applyFont="0" applyAlignment="0" applyProtection="0"/>
    <xf numFmtId="0" fontId="9" fillId="56" borderId="52" applyNumberFormat="0" applyFont="0" applyAlignment="0" applyProtection="0"/>
    <xf numFmtId="0" fontId="39" fillId="56" borderId="52" applyNumberFormat="0" applyFont="0" applyAlignment="0" applyProtection="0"/>
    <xf numFmtId="0" fontId="36" fillId="55" borderId="0" applyNumberFormat="0" applyBorder="0" applyAlignment="0" applyProtection="0"/>
    <xf numFmtId="0" fontId="52" fillId="53" borderId="51" applyNumberFormat="0" applyAlignment="0" applyProtection="0"/>
    <xf numFmtId="0" fontId="53" fillId="0" borderId="0" applyNumberFormat="0" applyFill="0" applyBorder="0" applyAlignment="0" applyProtection="0"/>
    <xf numFmtId="0" fontId="37" fillId="0" borderId="53" applyNumberFormat="0" applyFill="0" applyAlignment="0" applyProtection="0"/>
    <xf numFmtId="0" fontId="54" fillId="0" borderId="53" applyNumberFormat="0" applyFill="0" applyAlignment="0" applyProtection="0"/>
    <xf numFmtId="0" fontId="38" fillId="0" borderId="0" applyNumberFormat="0" applyFill="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55" fillId="0" borderId="0" applyNumberFormat="0" applyFill="0" applyBorder="0" applyAlignment="0" applyProtection="0"/>
    <xf numFmtId="9" fontId="9" fillId="0" borderId="0" applyFont="0" applyFill="0" applyBorder="0" applyAlignment="0" applyProtection="0"/>
    <xf numFmtId="0" fontId="9" fillId="0" borderId="0"/>
    <xf numFmtId="0" fontId="11" fillId="0" borderId="0"/>
    <xf numFmtId="0" fontId="58" fillId="0" borderId="0" applyNumberFormat="0" applyFill="0" applyBorder="0" applyAlignment="0" applyProtection="0"/>
    <xf numFmtId="0" fontId="59" fillId="0" borderId="36" applyNumberFormat="0" applyFill="0" applyAlignment="0" applyProtection="0"/>
    <xf numFmtId="0" fontId="60" fillId="0" borderId="37" applyNumberFormat="0" applyFill="0" applyAlignment="0" applyProtection="0"/>
    <xf numFmtId="0" fontId="61" fillId="0" borderId="38" applyNumberFormat="0" applyFill="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5" borderId="0" applyNumberFormat="0" applyBorder="0" applyAlignment="0" applyProtection="0"/>
    <xf numFmtId="0" fontId="64" fillId="6" borderId="0" applyNumberFormat="0" applyBorder="0" applyAlignment="0" applyProtection="0"/>
    <xf numFmtId="0" fontId="65" fillId="7" borderId="39" applyNumberFormat="0" applyAlignment="0" applyProtection="0"/>
    <xf numFmtId="0" fontId="66" fillId="8" borderId="40" applyNumberFormat="0" applyAlignment="0" applyProtection="0"/>
    <xf numFmtId="0" fontId="67" fillId="8" borderId="39" applyNumberFormat="0" applyAlignment="0" applyProtection="0"/>
    <xf numFmtId="0" fontId="68" fillId="0" borderId="41" applyNumberFormat="0" applyFill="0" applyAlignment="0" applyProtection="0"/>
    <xf numFmtId="0" fontId="69" fillId="9" borderId="42" applyNumberFormat="0" applyAlignment="0" applyProtection="0"/>
    <xf numFmtId="0" fontId="70" fillId="0" borderId="0" applyNumberFormat="0" applyFill="0" applyBorder="0" applyAlignment="0" applyProtection="0"/>
    <xf numFmtId="0" fontId="11" fillId="10" borderId="43" applyNumberFormat="0" applyFont="0" applyAlignment="0" applyProtection="0"/>
    <xf numFmtId="0" fontId="71" fillId="0" borderId="0" applyNumberFormat="0" applyFill="0" applyBorder="0" applyAlignment="0" applyProtection="0"/>
    <xf numFmtId="0" fontId="17" fillId="0" borderId="44" applyNumberFormat="0" applyFill="0" applyAlignment="0" applyProtection="0"/>
    <xf numFmtId="0" fontId="72"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72" fillId="34"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9" fillId="0" borderId="0" applyFont="0" applyFill="0" applyBorder="0" applyAlignment="0" applyProtection="0"/>
    <xf numFmtId="167" fontId="9" fillId="0" borderId="0" applyFont="0" applyFill="0" applyBorder="0" applyAlignment="0" applyProtection="0"/>
    <xf numFmtId="0" fontId="73" fillId="0" borderId="0" applyNumberFormat="0" applyFill="0" applyBorder="0" applyAlignment="0" applyProtection="0">
      <alignment vertical="top"/>
      <protection locked="0"/>
    </xf>
    <xf numFmtId="0" fontId="74" fillId="0" borderId="0" applyNumberFormat="0" applyFill="0" applyBorder="0" applyAlignment="0" applyProtection="0"/>
    <xf numFmtId="0" fontId="11" fillId="0" borderId="0"/>
    <xf numFmtId="0" fontId="9" fillId="0" borderId="0"/>
    <xf numFmtId="0" fontId="11" fillId="0" borderId="0"/>
    <xf numFmtId="0" fontId="75" fillId="0" borderId="0"/>
    <xf numFmtId="0" fontId="9" fillId="0" borderId="0"/>
    <xf numFmtId="0" fontId="9" fillId="0" borderId="0"/>
    <xf numFmtId="9" fontId="11" fillId="0" borderId="0" applyFont="0" applyFill="0" applyBorder="0" applyAlignment="0" applyProtection="0"/>
    <xf numFmtId="0" fontId="9" fillId="0" borderId="0"/>
    <xf numFmtId="0" fontId="74" fillId="0" borderId="0" applyNumberFormat="0" applyFill="0" applyBorder="0" applyAlignment="0" applyProtection="0"/>
    <xf numFmtId="43" fontId="39" fillId="0" borderId="0" applyFont="0" applyFill="0" applyBorder="0" applyAlignment="0" applyProtection="0"/>
    <xf numFmtId="43" fontId="9" fillId="0" borderId="0" applyFont="0" applyFill="0" applyBorder="0" applyAlignment="0" applyProtection="0"/>
    <xf numFmtId="0" fontId="33" fillId="54" borderId="50" applyNumberFormat="0" applyAlignment="0" applyProtection="0"/>
    <xf numFmtId="0" fontId="34" fillId="37"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45" applyNumberFormat="0" applyFill="0" applyAlignment="0" applyProtection="0"/>
    <xf numFmtId="0" fontId="27" fillId="0" borderId="46" applyNumberFormat="0" applyFill="0" applyAlignment="0" applyProtection="0"/>
    <xf numFmtId="0" fontId="28" fillId="0" borderId="47" applyNumberFormat="0" applyFill="0" applyAlignment="0" applyProtection="0"/>
    <xf numFmtId="0" fontId="29" fillId="0" borderId="48" applyNumberFormat="0" applyFill="0" applyAlignment="0" applyProtection="0"/>
    <xf numFmtId="0" fontId="29" fillId="0" borderId="0" applyNumberFormat="0" applyFill="0" applyBorder="0" applyAlignment="0" applyProtection="0"/>
    <xf numFmtId="0" fontId="30" fillId="53" borderId="51" applyNumberFormat="0" applyAlignment="0" applyProtection="0"/>
    <xf numFmtId="0" fontId="31" fillId="40" borderId="55" applyNumberFormat="0" applyAlignment="0" applyProtection="0"/>
    <xf numFmtId="0" fontId="84" fillId="0" borderId="0" applyNumberFormat="0" applyFill="0" applyBorder="0" applyAlignment="0" applyProtection="0">
      <alignment vertical="top"/>
      <protection locked="0"/>
    </xf>
    <xf numFmtId="0" fontId="9" fillId="56" borderId="56" applyNumberFormat="0" applyFont="0" applyAlignment="0" applyProtection="0"/>
    <xf numFmtId="0" fontId="38" fillId="0" borderId="0" applyNumberFormat="0" applyFill="0" applyBorder="0" applyAlignment="0" applyProtection="0"/>
  </cellStyleXfs>
  <cellXfs count="583">
    <xf numFmtId="0" fontId="0" fillId="0" borderId="0" xfId="0"/>
    <xf numFmtId="0" fontId="10" fillId="0" borderId="0" xfId="0" applyFont="1" applyAlignment="1">
      <alignment horizontal="left" vertical="top"/>
    </xf>
    <xf numFmtId="0" fontId="20" fillId="2" borderId="0" xfId="154" applyFont="1" applyFill="1" applyBorder="1"/>
    <xf numFmtId="0" fontId="0" fillId="2" borderId="0" xfId="0" applyFill="1" applyBorder="1"/>
    <xf numFmtId="0" fontId="13" fillId="2" borderId="0" xfId="0" applyFont="1" applyFill="1" applyBorder="1" applyAlignment="1">
      <alignment horizontal="justify" vertical="center"/>
    </xf>
    <xf numFmtId="17" fontId="14" fillId="2" borderId="0" xfId="0" applyNumberFormat="1" applyFont="1" applyFill="1" applyBorder="1" applyAlignment="1">
      <alignment horizontal="left" vertical="center"/>
    </xf>
    <xf numFmtId="0" fontId="14" fillId="2" borderId="0" xfId="0" applyFont="1" applyFill="1" applyBorder="1" applyAlignment="1">
      <alignment vertical="center"/>
    </xf>
    <xf numFmtId="0" fontId="14" fillId="2" borderId="0" xfId="0" applyFont="1" applyFill="1" applyBorder="1" applyAlignment="1">
      <alignment horizontal="justify" vertical="center"/>
    </xf>
    <xf numFmtId="0" fontId="8" fillId="2" borderId="0" xfId="0" applyFont="1" applyFill="1" applyBorder="1" applyAlignment="1">
      <alignment horizontal="justify" vertical="center"/>
    </xf>
    <xf numFmtId="0" fontId="76" fillId="2" borderId="0" xfId="72" applyFont="1" applyFill="1" applyBorder="1" applyAlignment="1" applyProtection="1"/>
    <xf numFmtId="0" fontId="7" fillId="0" borderId="6" xfId="0" applyFont="1" applyBorder="1" applyAlignment="1">
      <alignment vertical="top" wrapText="1"/>
    </xf>
    <xf numFmtId="0" fontId="7" fillId="0" borderId="0" xfId="0" applyFont="1" applyAlignment="1">
      <alignment vertical="top" wrapText="1"/>
    </xf>
    <xf numFmtId="0" fontId="7" fillId="0" borderId="14" xfId="0" applyFont="1" applyBorder="1" applyAlignment="1">
      <alignment horizontal="left" vertical="top" wrapText="1"/>
    </xf>
    <xf numFmtId="0" fontId="7" fillId="0" borderId="0" xfId="0" applyFont="1" applyAlignment="1">
      <alignment horizontal="left" vertical="top"/>
    </xf>
    <xf numFmtId="0" fontId="7" fillId="0" borderId="1" xfId="0" applyFont="1" applyBorder="1" applyAlignment="1">
      <alignment horizontal="left" vertical="top"/>
    </xf>
    <xf numFmtId="0" fontId="7" fillId="0" borderId="4" xfId="0" applyFont="1" applyBorder="1" applyAlignment="1">
      <alignment horizontal="left" vertical="top"/>
    </xf>
    <xf numFmtId="0" fontId="7" fillId="0" borderId="6" xfId="0" applyFont="1" applyBorder="1" applyAlignment="1">
      <alignment horizontal="left" vertical="top"/>
    </xf>
    <xf numFmtId="0" fontId="57" fillId="0" borderId="0" xfId="1" applyFont="1" applyBorder="1" applyAlignment="1">
      <alignment horizontal="left" vertical="top" wrapText="1"/>
    </xf>
    <xf numFmtId="9" fontId="7" fillId="0" borderId="4" xfId="0" applyNumberFormat="1" applyFont="1" applyBorder="1" applyAlignment="1">
      <alignment horizontal="left" vertical="top"/>
    </xf>
    <xf numFmtId="9" fontId="7" fillId="0" borderId="1" xfId="0" applyNumberFormat="1" applyFont="1" applyBorder="1" applyAlignment="1">
      <alignment horizontal="left" vertical="top"/>
    </xf>
    <xf numFmtId="9" fontId="7" fillId="0" borderId="6" xfId="0" applyNumberFormat="1" applyFont="1" applyBorder="1" applyAlignment="1">
      <alignment horizontal="left" vertical="top"/>
    </xf>
    <xf numFmtId="0" fontId="20" fillId="0" borderId="12" xfId="0" applyFont="1" applyFill="1" applyBorder="1" applyAlignment="1">
      <alignment vertical="top"/>
    </xf>
    <xf numFmtId="0" fontId="20" fillId="0" borderId="13" xfId="0" applyFont="1" applyFill="1" applyBorder="1" applyAlignment="1">
      <alignment vertical="top"/>
    </xf>
    <xf numFmtId="0" fontId="20" fillId="0" borderId="14" xfId="0" applyFont="1" applyFill="1" applyBorder="1" applyAlignment="1">
      <alignment vertical="top"/>
    </xf>
    <xf numFmtId="0" fontId="7" fillId="0" borderId="0" xfId="0" applyFont="1" applyBorder="1" applyAlignment="1">
      <alignment horizontal="left" vertical="top"/>
    </xf>
    <xf numFmtId="9" fontId="7" fillId="0" borderId="0" xfId="0" applyNumberFormat="1" applyFont="1" applyAlignment="1">
      <alignment horizontal="left" vertical="top"/>
    </xf>
    <xf numFmtId="0" fontId="79" fillId="0" borderId="0" xfId="0" applyFont="1" applyAlignment="1">
      <alignment horizontal="left" vertical="top"/>
    </xf>
    <xf numFmtId="0" fontId="7" fillId="0" borderId="9" xfId="0" applyFont="1" applyBorder="1" applyAlignment="1">
      <alignment horizontal="left" vertical="top"/>
    </xf>
    <xf numFmtId="0" fontId="12" fillId="0" borderId="6" xfId="0" applyFont="1" applyBorder="1" applyAlignment="1">
      <alignment horizontal="left" vertical="top"/>
    </xf>
    <xf numFmtId="0" fontId="7" fillId="0" borderId="17" xfId="0" applyFont="1" applyBorder="1" applyAlignment="1">
      <alignment vertical="top"/>
    </xf>
    <xf numFmtId="0" fontId="0" fillId="2" borderId="0" xfId="0" applyFill="1"/>
    <xf numFmtId="0" fontId="7" fillId="0" borderId="6" xfId="0" applyFont="1" applyFill="1" applyBorder="1" applyAlignment="1">
      <alignment vertical="top"/>
    </xf>
    <xf numFmtId="0" fontId="7" fillId="0" borderId="13" xfId="0" applyFont="1" applyFill="1" applyBorder="1" applyAlignment="1">
      <alignment vertical="top"/>
    </xf>
    <xf numFmtId="0" fontId="7" fillId="0" borderId="21" xfId="0" applyFont="1" applyFill="1" applyBorder="1" applyAlignment="1">
      <alignment vertical="top"/>
    </xf>
    <xf numFmtId="0" fontId="7" fillId="0" borderId="12" xfId="0" applyFont="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1" xfId="0" applyFont="1" applyFill="1" applyBorder="1" applyAlignment="1">
      <alignment vertical="top"/>
    </xf>
    <xf numFmtId="0" fontId="7" fillId="0" borderId="4" xfId="0" applyFont="1" applyFill="1" applyBorder="1" applyAlignment="1">
      <alignment vertical="top"/>
    </xf>
    <xf numFmtId="0" fontId="7" fillId="0" borderId="7" xfId="0" applyFont="1" applyBorder="1" applyAlignment="1">
      <alignment vertical="top"/>
    </xf>
    <xf numFmtId="0" fontId="12" fillId="0" borderId="0" xfId="0" applyFont="1" applyAlignment="1">
      <alignment vertical="top"/>
    </xf>
    <xf numFmtId="0" fontId="7" fillId="0" borderId="0" xfId="0" applyFont="1" applyAlignment="1">
      <alignment vertical="top"/>
    </xf>
    <xf numFmtId="0" fontId="20" fillId="0" borderId="12" xfId="0" applyFont="1" applyBorder="1" applyAlignment="1">
      <alignment horizontal="center" vertical="top"/>
    </xf>
    <xf numFmtId="0" fontId="20" fillId="0" borderId="2" xfId="0" applyFont="1" applyBorder="1" applyAlignment="1">
      <alignment horizontal="center" vertical="top"/>
    </xf>
    <xf numFmtId="0" fontId="20" fillId="0" borderId="12" xfId="0" applyFont="1" applyBorder="1" applyAlignment="1">
      <alignment horizontal="center" vertical="top" wrapText="1"/>
    </xf>
    <xf numFmtId="0" fontId="20" fillId="0" borderId="3" xfId="0" applyFont="1" applyBorder="1" applyAlignment="1">
      <alignment horizontal="center" vertical="top" wrapText="1"/>
    </xf>
    <xf numFmtId="0" fontId="7" fillId="0" borderId="2" xfId="0" applyFont="1" applyBorder="1" applyAlignment="1">
      <alignment vertical="top"/>
    </xf>
    <xf numFmtId="9" fontId="7" fillId="0" borderId="2" xfId="0" applyNumberFormat="1" applyFont="1" applyBorder="1" applyAlignment="1">
      <alignment vertical="top"/>
    </xf>
    <xf numFmtId="1" fontId="7" fillId="0" borderId="12" xfId="0" applyNumberFormat="1" applyFont="1" applyBorder="1" applyAlignment="1">
      <alignment vertical="top"/>
    </xf>
    <xf numFmtId="0" fontId="7" fillId="0" borderId="3" xfId="0" applyFont="1" applyBorder="1" applyAlignment="1">
      <alignment vertical="top"/>
    </xf>
    <xf numFmtId="0" fontId="7" fillId="0" borderId="0" xfId="0" applyFont="1" applyBorder="1" applyAlignment="1">
      <alignment vertical="top"/>
    </xf>
    <xf numFmtId="9" fontId="7" fillId="0" borderId="0" xfId="0" applyNumberFormat="1" applyFont="1" applyBorder="1" applyAlignment="1">
      <alignment vertical="top"/>
    </xf>
    <xf numFmtId="1" fontId="7" fillId="0" borderId="13" xfId="0" applyNumberFormat="1" applyFont="1" applyBorder="1" applyAlignment="1">
      <alignment vertical="top"/>
    </xf>
    <xf numFmtId="0" fontId="7" fillId="0" borderId="5" xfId="0" applyFont="1" applyBorder="1" applyAlignment="1">
      <alignment vertical="top"/>
    </xf>
    <xf numFmtId="9" fontId="7" fillId="0" borderId="7" xfId="0" applyNumberFormat="1" applyFont="1" applyBorder="1" applyAlignment="1">
      <alignment vertical="top"/>
    </xf>
    <xf numFmtId="1" fontId="7" fillId="0" borderId="14" xfId="0" applyNumberFormat="1" applyFont="1" applyBorder="1" applyAlignment="1">
      <alignment vertical="top"/>
    </xf>
    <xf numFmtId="0" fontId="7" fillId="0" borderId="8" xfId="0" applyFont="1" applyBorder="1" applyAlignment="1">
      <alignment vertical="top"/>
    </xf>
    <xf numFmtId="1" fontId="7" fillId="0" borderId="12" xfId="0" applyNumberFormat="1" applyFont="1" applyFill="1" applyBorder="1" applyAlignment="1">
      <alignment vertical="top"/>
    </xf>
    <xf numFmtId="1" fontId="7" fillId="0" borderId="3" xfId="0" applyNumberFormat="1" applyFont="1" applyFill="1" applyBorder="1" applyAlignment="1">
      <alignment vertical="top"/>
    </xf>
    <xf numFmtId="1" fontId="7" fillId="0" borderId="13" xfId="0" applyNumberFormat="1" applyFont="1" applyFill="1" applyBorder="1" applyAlignment="1">
      <alignment vertical="top"/>
    </xf>
    <xf numFmtId="1" fontId="7" fillId="0" borderId="5" xfId="0" applyNumberFormat="1" applyFont="1" applyFill="1" applyBorder="1" applyAlignment="1">
      <alignment vertical="top"/>
    </xf>
    <xf numFmtId="1" fontId="7" fillId="0" borderId="14" xfId="0" applyNumberFormat="1" applyFont="1" applyFill="1" applyBorder="1" applyAlignment="1">
      <alignment vertical="top"/>
    </xf>
    <xf numFmtId="1" fontId="7" fillId="0" borderId="8" xfId="0" applyNumberFormat="1" applyFont="1" applyFill="1" applyBorder="1" applyAlignment="1">
      <alignment vertical="top"/>
    </xf>
    <xf numFmtId="0" fontId="7" fillId="0" borderId="6" xfId="0" applyFont="1" applyBorder="1" applyAlignment="1">
      <alignment vertical="top"/>
    </xf>
    <xf numFmtId="0" fontId="7" fillId="0" borderId="9" xfId="0" applyFont="1" applyBorder="1" applyAlignment="1">
      <alignment horizontal="center" vertical="top" wrapText="1"/>
    </xf>
    <xf numFmtId="0" fontId="7" fillId="0" borderId="11" xfId="0" applyFont="1" applyBorder="1" applyAlignment="1">
      <alignment horizontal="center" vertical="top" wrapText="1"/>
    </xf>
    <xf numFmtId="0" fontId="7" fillId="0" borderId="17" xfId="0" applyFont="1" applyBorder="1" applyAlignment="1">
      <alignment horizontal="center" vertical="top" wrapText="1"/>
    </xf>
    <xf numFmtId="9" fontId="7" fillId="0" borderId="12" xfId="0" applyNumberFormat="1" applyFont="1" applyBorder="1" applyAlignment="1">
      <alignment vertical="top"/>
    </xf>
    <xf numFmtId="9" fontId="7" fillId="0" borderId="13" xfId="0" applyNumberFormat="1" applyFont="1" applyBorder="1" applyAlignment="1">
      <alignment vertical="top"/>
    </xf>
    <xf numFmtId="9" fontId="7" fillId="0" borderId="14" xfId="0" applyNumberFormat="1" applyFont="1" applyBorder="1" applyAlignment="1">
      <alignment vertical="top"/>
    </xf>
    <xf numFmtId="1" fontId="7" fillId="0" borderId="12" xfId="0" applyNumberFormat="1" applyFont="1" applyFill="1" applyBorder="1" applyAlignment="1">
      <alignment horizontal="right" vertical="top"/>
    </xf>
    <xf numFmtId="0" fontId="7" fillId="0" borderId="3" xfId="0" applyFont="1" applyFill="1" applyBorder="1" applyAlignment="1">
      <alignment horizontal="right" vertical="top"/>
    </xf>
    <xf numFmtId="1" fontId="7" fillId="0" borderId="13" xfId="0" applyNumberFormat="1" applyFont="1" applyFill="1" applyBorder="1" applyAlignment="1">
      <alignment horizontal="right" vertical="top"/>
    </xf>
    <xf numFmtId="0" fontId="7" fillId="0" borderId="5" xfId="0" applyFont="1" applyFill="1" applyBorder="1" applyAlignment="1">
      <alignment horizontal="right" vertical="top"/>
    </xf>
    <xf numFmtId="0" fontId="7" fillId="0" borderId="0" xfId="0" applyFont="1" applyFill="1" applyBorder="1" applyAlignment="1">
      <alignment vertical="top"/>
    </xf>
    <xf numFmtId="1" fontId="7" fillId="0" borderId="14" xfId="0" applyNumberFormat="1" applyFont="1" applyFill="1" applyBorder="1" applyAlignment="1">
      <alignment horizontal="right" vertical="top"/>
    </xf>
    <xf numFmtId="0" fontId="7" fillId="0" borderId="8" xfId="0" applyFont="1" applyFill="1" applyBorder="1" applyAlignment="1">
      <alignment horizontal="right" vertical="top"/>
    </xf>
    <xf numFmtId="9" fontId="7" fillId="0" borderId="17" xfId="0" applyNumberFormat="1" applyFont="1" applyBorder="1" applyAlignment="1">
      <alignment vertical="top"/>
    </xf>
    <xf numFmtId="9" fontId="7" fillId="0" borderId="0" xfId="0" applyNumberFormat="1" applyFont="1" applyAlignment="1">
      <alignment vertical="top"/>
    </xf>
    <xf numFmtId="0" fontId="7" fillId="0" borderId="0" xfId="0" applyFont="1" applyAlignment="1">
      <alignment horizontal="center" vertical="top" wrapText="1"/>
    </xf>
    <xf numFmtId="0" fontId="7" fillId="0" borderId="17" xfId="0" applyFont="1" applyBorder="1" applyAlignment="1">
      <alignment horizontal="center" vertical="top"/>
    </xf>
    <xf numFmtId="0" fontId="7" fillId="0" borderId="11" xfId="0" applyFont="1" applyBorder="1" applyAlignment="1">
      <alignment horizontal="center" vertical="top"/>
    </xf>
    <xf numFmtId="9" fontId="7" fillId="0" borderId="3" xfId="0" applyNumberFormat="1" applyFont="1" applyBorder="1" applyAlignment="1">
      <alignment vertical="top"/>
    </xf>
    <xf numFmtId="1" fontId="7" fillId="0" borderId="1" xfId="0" applyNumberFormat="1" applyFont="1" applyBorder="1" applyAlignment="1">
      <alignment vertical="top"/>
    </xf>
    <xf numFmtId="9" fontId="7" fillId="0" borderId="5" xfId="0" applyNumberFormat="1" applyFont="1" applyBorder="1" applyAlignment="1">
      <alignment vertical="top"/>
    </xf>
    <xf numFmtId="1" fontId="7" fillId="0" borderId="4" xfId="0" applyNumberFormat="1" applyFont="1" applyBorder="1" applyAlignment="1">
      <alignment vertical="top"/>
    </xf>
    <xf numFmtId="9" fontId="7" fillId="0" borderId="8" xfId="0" applyNumberFormat="1" applyFont="1" applyBorder="1" applyAlignment="1">
      <alignment vertical="top"/>
    </xf>
    <xf numFmtId="1" fontId="7" fillId="0" borderId="6" xfId="0" applyNumberFormat="1" applyFont="1" applyBorder="1" applyAlignment="1">
      <alignment vertical="top"/>
    </xf>
    <xf numFmtId="0" fontId="7" fillId="0" borderId="12" xfId="0" applyFont="1" applyFill="1" applyBorder="1" applyAlignment="1">
      <alignment vertical="top"/>
    </xf>
    <xf numFmtId="9" fontId="7" fillId="0" borderId="12" xfId="0" applyNumberFormat="1" applyFont="1" applyFill="1" applyBorder="1" applyAlignment="1">
      <alignment vertical="top"/>
    </xf>
    <xf numFmtId="9" fontId="7" fillId="0" borderId="2" xfId="0" applyNumberFormat="1" applyFont="1" applyFill="1" applyBorder="1" applyAlignment="1">
      <alignment vertical="top"/>
    </xf>
    <xf numFmtId="1" fontId="7" fillId="0" borderId="1" xfId="0" applyNumberFormat="1" applyFont="1" applyFill="1" applyBorder="1" applyAlignment="1">
      <alignment vertical="top"/>
    </xf>
    <xf numFmtId="0" fontId="7" fillId="0" borderId="0" xfId="0" applyFont="1" applyFill="1" applyAlignment="1">
      <alignment vertical="top"/>
    </xf>
    <xf numFmtId="9" fontId="7" fillId="0" borderId="13" xfId="0" applyNumberFormat="1" applyFont="1" applyFill="1" applyBorder="1" applyAlignment="1">
      <alignment vertical="top"/>
    </xf>
    <xf numFmtId="9" fontId="7" fillId="0" borderId="0" xfId="0" applyNumberFormat="1" applyFont="1" applyFill="1" applyBorder="1" applyAlignment="1">
      <alignment vertical="top"/>
    </xf>
    <xf numFmtId="1" fontId="7" fillId="0" borderId="4" xfId="0" applyNumberFormat="1" applyFont="1" applyFill="1" applyBorder="1" applyAlignment="1">
      <alignment vertical="top"/>
    </xf>
    <xf numFmtId="0" fontId="7" fillId="0" borderId="14" xfId="0" applyFont="1" applyFill="1" applyBorder="1" applyAlignment="1">
      <alignment vertical="top"/>
    </xf>
    <xf numFmtId="9" fontId="7" fillId="0" borderId="14" xfId="0" applyNumberFormat="1" applyFont="1" applyFill="1" applyBorder="1" applyAlignment="1">
      <alignment vertical="top"/>
    </xf>
    <xf numFmtId="9" fontId="7" fillId="0" borderId="7" xfId="0" applyNumberFormat="1" applyFont="1" applyFill="1" applyBorder="1" applyAlignment="1">
      <alignment vertical="top"/>
    </xf>
    <xf numFmtId="1" fontId="7" fillId="0" borderId="6" xfId="0" applyNumberFormat="1" applyFont="1" applyFill="1" applyBorder="1" applyAlignment="1">
      <alignment vertical="top"/>
    </xf>
    <xf numFmtId="0" fontId="7" fillId="0" borderId="32" xfId="0" applyFont="1" applyBorder="1" applyAlignment="1">
      <alignment horizontal="center" vertical="top"/>
    </xf>
    <xf numFmtId="0" fontId="7" fillId="0" borderId="12" xfId="0" applyFont="1" applyBorder="1" applyAlignment="1">
      <alignment horizontal="center" vertical="top"/>
    </xf>
    <xf numFmtId="0" fontId="7" fillId="0" borderId="10" xfId="0" applyFont="1" applyBorder="1" applyAlignment="1">
      <alignment horizontal="center" vertical="top"/>
    </xf>
    <xf numFmtId="0" fontId="7" fillId="0" borderId="33" xfId="0" applyFont="1" applyBorder="1" applyAlignment="1">
      <alignment horizontal="center" vertical="top" wrapText="1"/>
    </xf>
    <xf numFmtId="0" fontId="7" fillId="0" borderId="35" xfId="0" applyFont="1" applyBorder="1" applyAlignment="1">
      <alignment vertical="top"/>
    </xf>
    <xf numFmtId="0" fontId="7" fillId="0" borderId="30" xfId="0" applyFont="1" applyBorder="1" applyAlignment="1">
      <alignment vertical="top"/>
    </xf>
    <xf numFmtId="9" fontId="7" fillId="0" borderId="10" xfId="0" applyNumberFormat="1" applyFont="1" applyBorder="1" applyAlignment="1">
      <alignment vertical="top"/>
    </xf>
    <xf numFmtId="1" fontId="7" fillId="0" borderId="17" xfId="0" applyNumberFormat="1" applyFont="1" applyBorder="1" applyAlignment="1">
      <alignment vertical="top"/>
    </xf>
    <xf numFmtId="0" fontId="7" fillId="0" borderId="12"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vertical="top"/>
    </xf>
    <xf numFmtId="9" fontId="7" fillId="0" borderId="0" xfId="0" applyNumberFormat="1" applyFont="1" applyFill="1" applyAlignment="1">
      <alignment vertical="top"/>
    </xf>
    <xf numFmtId="9" fontId="7" fillId="0" borderId="4" xfId="0" applyNumberFormat="1" applyFont="1" applyBorder="1" applyAlignment="1">
      <alignment vertical="top"/>
    </xf>
    <xf numFmtId="0" fontId="7" fillId="0" borderId="3" xfId="0" applyFont="1" applyFill="1" applyBorder="1" applyAlignment="1">
      <alignment vertical="top"/>
    </xf>
    <xf numFmtId="9" fontId="7" fillId="3" borderId="2" xfId="0" applyNumberFormat="1" applyFont="1" applyFill="1" applyBorder="1" applyAlignment="1">
      <alignment vertical="top"/>
    </xf>
    <xf numFmtId="9" fontId="7" fillId="3" borderId="7" xfId="0" applyNumberFormat="1" applyFont="1" applyFill="1" applyBorder="1" applyAlignment="1">
      <alignment vertical="top"/>
    </xf>
    <xf numFmtId="0" fontId="7" fillId="0" borderId="2" xfId="0" applyFont="1" applyFill="1" applyBorder="1" applyAlignment="1">
      <alignment vertical="top"/>
    </xf>
    <xf numFmtId="0" fontId="7" fillId="0" borderId="0" xfId="0" applyFont="1" applyFill="1" applyBorder="1" applyAlignment="1">
      <alignment horizontal="left" vertical="top"/>
    </xf>
    <xf numFmtId="9" fontId="7" fillId="3" borderId="0" xfId="0" applyNumberFormat="1" applyFont="1" applyFill="1" applyBorder="1" applyAlignment="1">
      <alignment vertical="top"/>
    </xf>
    <xf numFmtId="9" fontId="12" fillId="0" borderId="0" xfId="0" applyNumberFormat="1" applyFont="1" applyAlignment="1">
      <alignment vertical="top"/>
    </xf>
    <xf numFmtId="0" fontId="7" fillId="0" borderId="0"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Fill="1" applyBorder="1" applyAlignment="1">
      <alignment horizontal="center" vertical="top"/>
    </xf>
    <xf numFmtId="0" fontId="7" fillId="0" borderId="1" xfId="0" applyFont="1" applyFill="1" applyBorder="1" applyAlignment="1">
      <alignment horizontal="center" vertical="top"/>
    </xf>
    <xf numFmtId="0" fontId="7" fillId="0" borderId="2" xfId="0" applyFont="1" applyFill="1" applyBorder="1" applyAlignment="1">
      <alignment horizontal="center" vertical="top" wrapText="1"/>
    </xf>
    <xf numFmtId="0" fontId="7" fillId="0" borderId="7" xfId="0" applyFont="1" applyFill="1" applyBorder="1" applyAlignment="1">
      <alignment vertical="top"/>
    </xf>
    <xf numFmtId="0" fontId="7" fillId="0" borderId="18" xfId="0" applyFont="1" applyFill="1" applyBorder="1" applyAlignment="1">
      <alignment horizontal="left" vertical="top"/>
    </xf>
    <xf numFmtId="0" fontId="7" fillId="0" borderId="19" xfId="0" applyFont="1" applyFill="1" applyBorder="1" applyAlignment="1">
      <alignment vertical="top"/>
    </xf>
    <xf numFmtId="9" fontId="7" fillId="0" borderId="10" xfId="0" applyNumberFormat="1" applyFont="1" applyFill="1" applyBorder="1" applyAlignment="1">
      <alignment vertical="top"/>
    </xf>
    <xf numFmtId="9" fontId="7" fillId="0" borderId="17" xfId="0" applyNumberFormat="1" applyFont="1" applyFill="1" applyBorder="1" applyAlignment="1">
      <alignment vertical="top"/>
    </xf>
    <xf numFmtId="1" fontId="7" fillId="0" borderId="17" xfId="0" applyNumberFormat="1" applyFont="1" applyFill="1" applyBorder="1" applyAlignment="1">
      <alignment vertical="top"/>
    </xf>
    <xf numFmtId="0" fontId="7" fillId="3" borderId="17" xfId="0" applyFont="1" applyFill="1" applyBorder="1" applyAlignment="1">
      <alignment horizontal="center" vertical="top"/>
    </xf>
    <xf numFmtId="0" fontId="7" fillId="0" borderId="17" xfId="0" applyFont="1" applyFill="1" applyBorder="1" applyAlignment="1">
      <alignment horizontal="center" vertical="top" wrapText="1"/>
    </xf>
    <xf numFmtId="0" fontId="7" fillId="0" borderId="0" xfId="0" applyFont="1" applyAlignment="1">
      <alignment horizontal="center" vertical="top"/>
    </xf>
    <xf numFmtId="0" fontId="7" fillId="0" borderId="12" xfId="0" applyFont="1" applyFill="1" applyBorder="1" applyAlignment="1">
      <alignment horizontal="center" vertical="top"/>
    </xf>
    <xf numFmtId="0" fontId="7" fillId="0" borderId="0" xfId="0" applyFont="1" applyFill="1" applyBorder="1" applyAlignment="1">
      <alignment horizontal="center" vertical="top" wrapText="1"/>
    </xf>
    <xf numFmtId="0" fontId="7" fillId="0" borderId="5" xfId="0" applyFont="1" applyFill="1" applyBorder="1" applyAlignment="1">
      <alignment vertical="top"/>
    </xf>
    <xf numFmtId="0" fontId="7" fillId="0" borderId="8" xfId="0" applyFont="1" applyFill="1" applyBorder="1" applyAlignment="1">
      <alignment vertical="top"/>
    </xf>
    <xf numFmtId="0" fontId="12" fillId="0" borderId="0" xfId="0" applyFont="1" applyBorder="1" applyAlignment="1">
      <alignment vertical="top"/>
    </xf>
    <xf numFmtId="0" fontId="7" fillId="0" borderId="17" xfId="0" applyFont="1" applyFill="1" applyBorder="1" applyAlignment="1">
      <alignment horizontal="left" vertical="top"/>
    </xf>
    <xf numFmtId="0" fontId="7" fillId="0" borderId="17" xfId="0" applyFont="1" applyBorder="1" applyAlignment="1">
      <alignment horizontal="left" vertical="top" wrapText="1"/>
    </xf>
    <xf numFmtId="0" fontId="7" fillId="0" borderId="11" xfId="0" applyFont="1" applyBorder="1" applyAlignment="1">
      <alignment horizontal="left" vertical="top" wrapText="1"/>
    </xf>
    <xf numFmtId="9" fontId="7" fillId="3" borderId="10" xfId="0" applyNumberFormat="1" applyFont="1" applyFill="1" applyBorder="1" applyAlignment="1">
      <alignment vertical="top"/>
    </xf>
    <xf numFmtId="0" fontId="7" fillId="0" borderId="0" xfId="0" applyFont="1" applyFill="1" applyBorder="1" applyAlignment="1">
      <alignment horizontal="center" vertical="top"/>
    </xf>
    <xf numFmtId="0" fontId="7" fillId="0" borderId="12" xfId="0" applyFont="1" applyFill="1" applyBorder="1" applyAlignment="1">
      <alignment horizontal="center" vertical="top" wrapText="1"/>
    </xf>
    <xf numFmtId="0" fontId="7" fillId="0" borderId="13" xfId="0" applyFont="1" applyFill="1" applyBorder="1" applyAlignment="1">
      <alignment horizontal="left" vertical="top"/>
    </xf>
    <xf numFmtId="1" fontId="7" fillId="0" borderId="2" xfId="0" applyNumberFormat="1" applyFont="1" applyFill="1" applyBorder="1" applyAlignment="1">
      <alignment vertical="top"/>
    </xf>
    <xf numFmtId="1" fontId="7" fillId="0" borderId="0" xfId="0" applyNumberFormat="1" applyFont="1" applyFill="1" applyBorder="1" applyAlignment="1">
      <alignment vertical="top"/>
    </xf>
    <xf numFmtId="1" fontId="7" fillId="0" borderId="7" xfId="0" applyNumberFormat="1" applyFont="1" applyFill="1" applyBorder="1" applyAlignment="1">
      <alignment vertical="top"/>
    </xf>
    <xf numFmtId="0" fontId="7" fillId="0" borderId="10" xfId="0" applyFont="1" applyBorder="1" applyAlignment="1">
      <alignment horizontal="left" vertical="top"/>
    </xf>
    <xf numFmtId="0" fontId="20" fillId="2" borderId="10" xfId="0" applyFont="1" applyFill="1" applyBorder="1" applyAlignment="1">
      <alignment horizontal="left" vertical="top"/>
    </xf>
    <xf numFmtId="9" fontId="20" fillId="2" borderId="2" xfId="0" applyNumberFormat="1" applyFont="1" applyFill="1" applyBorder="1" applyAlignment="1">
      <alignment vertical="top"/>
    </xf>
    <xf numFmtId="9" fontId="20" fillId="2" borderId="0" xfId="0" applyNumberFormat="1" applyFont="1" applyFill="1" applyBorder="1" applyAlignment="1">
      <alignment vertical="top"/>
    </xf>
    <xf numFmtId="9" fontId="20" fillId="2" borderId="7" xfId="0" applyNumberFormat="1" applyFont="1" applyFill="1" applyBorder="1" applyAlignment="1">
      <alignment vertical="top"/>
    </xf>
    <xf numFmtId="9" fontId="7" fillId="2" borderId="0" xfId="0" applyNumberFormat="1" applyFont="1" applyFill="1" applyBorder="1" applyAlignment="1">
      <alignment vertical="top"/>
    </xf>
    <xf numFmtId="9" fontId="7" fillId="2" borderId="2" xfId="0" applyNumberFormat="1" applyFont="1" applyFill="1" applyBorder="1" applyAlignment="1">
      <alignment vertical="top"/>
    </xf>
    <xf numFmtId="9" fontId="7" fillId="2" borderId="7" xfId="0" applyNumberFormat="1" applyFont="1" applyFill="1" applyBorder="1" applyAlignment="1">
      <alignment vertical="top"/>
    </xf>
    <xf numFmtId="9" fontId="7" fillId="0" borderId="6" xfId="0" applyNumberFormat="1" applyFont="1" applyFill="1" applyBorder="1" applyAlignment="1">
      <alignment vertical="top"/>
    </xf>
    <xf numFmtId="0" fontId="7" fillId="0" borderId="9" xfId="0" applyFont="1" applyBorder="1" applyAlignment="1">
      <alignment horizontal="center" vertical="top"/>
    </xf>
    <xf numFmtId="1" fontId="7" fillId="0" borderId="11" xfId="0" applyNumberFormat="1" applyFont="1" applyFill="1" applyBorder="1" applyAlignment="1">
      <alignment vertical="top"/>
    </xf>
    <xf numFmtId="164" fontId="81" fillId="0" borderId="0" xfId="1" applyNumberFormat="1" applyFont="1" applyBorder="1" applyAlignment="1">
      <alignment horizontal="right" vertical="top"/>
    </xf>
    <xf numFmtId="9" fontId="57" fillId="0" borderId="0" xfId="1" applyNumberFormat="1" applyFont="1" applyBorder="1" applyAlignment="1">
      <alignment horizontal="center" vertical="top" wrapText="1"/>
    </xf>
    <xf numFmtId="164" fontId="57" fillId="0" borderId="0" xfId="1" applyNumberFormat="1" applyFont="1" applyBorder="1" applyAlignment="1">
      <alignment horizontal="right" vertical="top"/>
    </xf>
    <xf numFmtId="0" fontId="7" fillId="0" borderId="10" xfId="0" applyFont="1" applyBorder="1" applyAlignment="1">
      <alignment vertical="top"/>
    </xf>
    <xf numFmtId="0" fontId="57" fillId="0" borderId="0" xfId="1" applyFont="1" applyBorder="1" applyAlignment="1">
      <alignment horizontal="center" vertical="top" wrapText="1"/>
    </xf>
    <xf numFmtId="165" fontId="57" fillId="0" borderId="0" xfId="1" applyNumberFormat="1" applyFont="1" applyBorder="1" applyAlignment="1">
      <alignment horizontal="right" vertical="top"/>
    </xf>
    <xf numFmtId="0" fontId="57" fillId="0" borderId="0" xfId="1" applyFont="1" applyBorder="1" applyAlignment="1">
      <alignment horizontal="center" vertical="top"/>
    </xf>
    <xf numFmtId="166" fontId="57" fillId="0" borderId="0" xfId="1" applyNumberFormat="1" applyFont="1" applyBorder="1" applyAlignment="1">
      <alignment horizontal="right" vertical="top"/>
    </xf>
    <xf numFmtId="0" fontId="20" fillId="0" borderId="17" xfId="0" applyFont="1" applyBorder="1" applyAlignment="1">
      <alignment horizontal="center" vertical="top" wrapText="1"/>
    </xf>
    <xf numFmtId="1" fontId="20" fillId="0" borderId="13" xfId="0" applyNumberFormat="1" applyFont="1" applyBorder="1" applyAlignment="1">
      <alignment vertical="top"/>
    </xf>
    <xf numFmtId="0" fontId="20" fillId="0" borderId="5" xfId="0" applyFont="1" applyBorder="1" applyAlignment="1">
      <alignment vertical="top"/>
    </xf>
    <xf numFmtId="1" fontId="20" fillId="0" borderId="12" xfId="0" applyNumberFormat="1" applyFont="1" applyBorder="1" applyAlignment="1">
      <alignment vertical="top"/>
    </xf>
    <xf numFmtId="0" fontId="20" fillId="0" borderId="3" xfId="0" applyFont="1" applyBorder="1" applyAlignment="1">
      <alignment vertical="top"/>
    </xf>
    <xf numFmtId="1" fontId="20" fillId="0" borderId="14" xfId="0" applyNumberFormat="1" applyFont="1" applyBorder="1" applyAlignment="1">
      <alignment vertical="top"/>
    </xf>
    <xf numFmtId="0" fontId="20" fillId="0" borderId="8" xfId="0" applyFont="1" applyBorder="1" applyAlignment="1">
      <alignment vertical="top"/>
    </xf>
    <xf numFmtId="0" fontId="78" fillId="0" borderId="0" xfId="0" applyFont="1" applyAlignment="1">
      <alignment vertical="top"/>
    </xf>
    <xf numFmtId="9" fontId="78" fillId="0" borderId="0" xfId="0" applyNumberFormat="1" applyFont="1" applyAlignment="1">
      <alignment vertical="top"/>
    </xf>
    <xf numFmtId="9" fontId="12" fillId="0" borderId="0" xfId="0" applyNumberFormat="1" applyFont="1" applyBorder="1" applyAlignment="1">
      <alignment vertical="top"/>
    </xf>
    <xf numFmtId="165" fontId="81" fillId="0" borderId="0" xfId="2" applyNumberFormat="1" applyFont="1" applyBorder="1" applyAlignment="1">
      <alignment horizontal="right" vertical="top"/>
    </xf>
    <xf numFmtId="165" fontId="57" fillId="0" borderId="0" xfId="2" applyNumberFormat="1" applyFont="1" applyBorder="1" applyAlignment="1">
      <alignment horizontal="right" vertical="top"/>
    </xf>
    <xf numFmtId="0" fontId="20" fillId="0" borderId="1" xfId="0" applyFont="1" applyBorder="1" applyAlignment="1">
      <alignment horizontal="center" vertical="top"/>
    </xf>
    <xf numFmtId="9" fontId="20" fillId="0" borderId="12" xfId="0" applyNumberFormat="1" applyFont="1" applyFill="1" applyBorder="1" applyAlignment="1">
      <alignment vertical="top"/>
    </xf>
    <xf numFmtId="9" fontId="20" fillId="0" borderId="2" xfId="0" applyNumberFormat="1" applyFont="1" applyFill="1" applyBorder="1" applyAlignment="1">
      <alignment vertical="top"/>
    </xf>
    <xf numFmtId="1" fontId="20" fillId="0" borderId="12" xfId="0" applyNumberFormat="1" applyFont="1" applyFill="1" applyBorder="1" applyAlignment="1">
      <alignment vertical="top"/>
    </xf>
    <xf numFmtId="0" fontId="20" fillId="0" borderId="3" xfId="0" applyFont="1" applyFill="1" applyBorder="1" applyAlignment="1">
      <alignment vertical="top"/>
    </xf>
    <xf numFmtId="9" fontId="20" fillId="0" borderId="13" xfId="0" applyNumberFormat="1" applyFont="1" applyFill="1" applyBorder="1" applyAlignment="1">
      <alignment vertical="top"/>
    </xf>
    <xf numFmtId="9" fontId="20" fillId="0" borderId="0" xfId="0" applyNumberFormat="1" applyFont="1" applyFill="1" applyBorder="1" applyAlignment="1">
      <alignment vertical="top"/>
    </xf>
    <xf numFmtId="1" fontId="20" fillId="0" borderId="13" xfId="0" applyNumberFormat="1" applyFont="1" applyFill="1" applyBorder="1" applyAlignment="1">
      <alignment vertical="top"/>
    </xf>
    <xf numFmtId="0" fontId="20" fillId="0" borderId="5" xfId="0" applyFont="1" applyFill="1" applyBorder="1" applyAlignment="1">
      <alignment vertical="top"/>
    </xf>
    <xf numFmtId="9" fontId="20" fillId="0" borderId="14" xfId="0" applyNumberFormat="1" applyFont="1" applyFill="1" applyBorder="1" applyAlignment="1">
      <alignment vertical="top"/>
    </xf>
    <xf numFmtId="9" fontId="20" fillId="0" borderId="7" xfId="0" applyNumberFormat="1" applyFont="1" applyFill="1" applyBorder="1" applyAlignment="1">
      <alignment vertical="top"/>
    </xf>
    <xf numFmtId="1" fontId="20" fillId="0" borderId="14" xfId="0" applyNumberFormat="1" applyFont="1" applyFill="1" applyBorder="1" applyAlignment="1">
      <alignment vertical="top"/>
    </xf>
    <xf numFmtId="0" fontId="20" fillId="0" borderId="8" xfId="0" applyFont="1" applyFill="1" applyBorder="1" applyAlignment="1">
      <alignment vertical="top"/>
    </xf>
    <xf numFmtId="0" fontId="57" fillId="0" borderId="0" xfId="2" applyFont="1" applyBorder="1" applyAlignment="1">
      <alignment horizontal="center" vertical="top" wrapText="1"/>
    </xf>
    <xf numFmtId="164" fontId="57" fillId="0" borderId="0" xfId="2" applyNumberFormat="1" applyFont="1" applyBorder="1" applyAlignment="1">
      <alignment horizontal="right" vertical="top"/>
    </xf>
    <xf numFmtId="0" fontId="20" fillId="0" borderId="4" xfId="0" applyFont="1" applyFill="1" applyBorder="1" applyAlignment="1">
      <alignment horizontal="left" vertical="top"/>
    </xf>
    <xf numFmtId="0" fontId="57" fillId="0" borderId="0" xfId="2" applyFont="1" applyBorder="1" applyAlignment="1">
      <alignment horizontal="left" vertical="top" wrapText="1"/>
    </xf>
    <xf numFmtId="0" fontId="78" fillId="0" borderId="0" xfId="0" applyFont="1" applyBorder="1" applyAlignment="1">
      <alignment vertical="top"/>
    </xf>
    <xf numFmtId="0" fontId="57" fillId="0" borderId="0" xfId="2" applyFont="1" applyBorder="1" applyAlignment="1">
      <alignment horizontal="center" vertical="top"/>
    </xf>
    <xf numFmtId="166" fontId="57" fillId="0" borderId="0" xfId="2" applyNumberFormat="1" applyFont="1" applyBorder="1" applyAlignment="1">
      <alignment horizontal="right" vertical="top"/>
    </xf>
    <xf numFmtId="49" fontId="7" fillId="0" borderId="14" xfId="0" applyNumberFormat="1" applyFont="1" applyFill="1" applyBorder="1" applyAlignment="1">
      <alignment horizontal="center" vertical="top" wrapText="1"/>
    </xf>
    <xf numFmtId="9" fontId="7" fillId="0" borderId="12" xfId="0" applyNumberFormat="1" applyFont="1" applyFill="1" applyBorder="1" applyAlignment="1">
      <alignment horizontal="center" vertical="top"/>
    </xf>
    <xf numFmtId="1" fontId="20" fillId="0" borderId="12" xfId="0" applyNumberFormat="1" applyFont="1" applyFill="1" applyBorder="1" applyAlignment="1">
      <alignment horizontal="center" vertical="top"/>
    </xf>
    <xf numFmtId="0" fontId="20" fillId="0" borderId="3" xfId="0" applyFont="1" applyFill="1" applyBorder="1" applyAlignment="1">
      <alignment horizontal="center" vertical="top"/>
    </xf>
    <xf numFmtId="9" fontId="7" fillId="0" borderId="13" xfId="0" applyNumberFormat="1" applyFont="1" applyFill="1" applyBorder="1" applyAlignment="1">
      <alignment horizontal="center" vertical="top"/>
    </xf>
    <xf numFmtId="1" fontId="20" fillId="0" borderId="13" xfId="0" applyNumberFormat="1" applyFont="1" applyFill="1" applyBorder="1" applyAlignment="1">
      <alignment horizontal="center" vertical="top"/>
    </xf>
    <xf numFmtId="0" fontId="20" fillId="0" borderId="5" xfId="0" applyFont="1" applyFill="1" applyBorder="1" applyAlignment="1">
      <alignment horizontal="center" vertical="top"/>
    </xf>
    <xf numFmtId="9" fontId="7" fillId="0" borderId="14" xfId="0" applyNumberFormat="1" applyFont="1" applyFill="1" applyBorder="1" applyAlignment="1">
      <alignment horizontal="center" vertical="top"/>
    </xf>
    <xf numFmtId="1" fontId="20" fillId="0" borderId="14" xfId="0" applyNumberFormat="1" applyFont="1" applyFill="1" applyBorder="1" applyAlignment="1">
      <alignment horizontal="center" vertical="top"/>
    </xf>
    <xf numFmtId="0" fontId="20" fillId="0" borderId="8" xfId="0" applyFont="1" applyFill="1" applyBorder="1" applyAlignment="1">
      <alignment horizontal="center" vertical="top"/>
    </xf>
    <xf numFmtId="9" fontId="7" fillId="0" borderId="0" xfId="0" applyNumberFormat="1" applyFont="1" applyBorder="1" applyAlignment="1">
      <alignment horizontal="center" vertical="top"/>
    </xf>
    <xf numFmtId="9" fontId="7" fillId="0" borderId="17" xfId="0" applyNumberFormat="1" applyFont="1" applyFill="1" applyBorder="1" applyAlignment="1">
      <alignment horizontal="center" vertical="top"/>
    </xf>
    <xf numFmtId="1" fontId="20" fillId="0" borderId="17" xfId="0" applyNumberFormat="1" applyFont="1" applyFill="1" applyBorder="1" applyAlignment="1">
      <alignment horizontal="center" vertical="top"/>
    </xf>
    <xf numFmtId="0" fontId="20" fillId="0" borderId="11" xfId="0" applyFont="1" applyFill="1" applyBorder="1" applyAlignment="1">
      <alignment horizontal="center" vertical="top"/>
    </xf>
    <xf numFmtId="0" fontId="20" fillId="0" borderId="0" xfId="0" applyFont="1" applyAlignment="1">
      <alignment vertical="top"/>
    </xf>
    <xf numFmtId="0" fontId="7" fillId="0" borderId="13" xfId="0" applyFont="1" applyFill="1" applyBorder="1" applyAlignment="1">
      <alignment horizontal="center" vertical="top" wrapText="1"/>
    </xf>
    <xf numFmtId="0" fontId="20" fillId="0" borderId="30" xfId="0" applyFont="1" applyBorder="1" applyAlignment="1">
      <alignment horizontal="center" vertical="top" wrapText="1"/>
    </xf>
    <xf numFmtId="0" fontId="20" fillId="0" borderId="31" xfId="0" applyFont="1" applyBorder="1" applyAlignment="1">
      <alignment horizontal="center" vertical="top" wrapText="1"/>
    </xf>
    <xf numFmtId="9" fontId="7" fillId="0" borderId="12" xfId="0" applyNumberFormat="1" applyFont="1" applyBorder="1" applyAlignment="1">
      <alignment horizontal="center" vertical="top"/>
    </xf>
    <xf numFmtId="9" fontId="7" fillId="0" borderId="13" xfId="0" applyNumberFormat="1" applyFont="1" applyBorder="1" applyAlignment="1">
      <alignment horizontal="center" vertical="top"/>
    </xf>
    <xf numFmtId="1" fontId="20" fillId="0" borderId="2" xfId="0" applyNumberFormat="1" applyFont="1" applyFill="1" applyBorder="1" applyAlignment="1">
      <alignment horizontal="center" vertical="top"/>
    </xf>
    <xf numFmtId="0" fontId="20" fillId="0" borderId="12" xfId="0" applyFont="1" applyFill="1" applyBorder="1" applyAlignment="1">
      <alignment horizontal="center" vertical="top"/>
    </xf>
    <xf numFmtId="1" fontId="20" fillId="0" borderId="7" xfId="0" applyNumberFormat="1" applyFont="1" applyFill="1" applyBorder="1" applyAlignment="1">
      <alignment horizontal="center" vertical="top"/>
    </xf>
    <xf numFmtId="0" fontId="20" fillId="0" borderId="14" xfId="0" applyFont="1" applyFill="1" applyBorder="1" applyAlignment="1">
      <alignment horizontal="center" vertical="top"/>
    </xf>
    <xf numFmtId="0" fontId="20" fillId="0" borderId="0" xfId="0" applyFont="1" applyAlignment="1">
      <alignment horizontal="center" vertical="top"/>
    </xf>
    <xf numFmtId="9" fontId="7" fillId="0" borderId="0" xfId="0" applyNumberFormat="1" applyFont="1" applyAlignment="1">
      <alignment horizontal="center" vertical="top"/>
    </xf>
    <xf numFmtId="9" fontId="20" fillId="0" borderId="0" xfId="0" applyNumberFormat="1" applyFont="1" applyAlignment="1">
      <alignment horizontal="center" vertical="top"/>
    </xf>
    <xf numFmtId="0" fontId="56" fillId="0" borderId="0" xfId="0" applyFont="1" applyAlignment="1">
      <alignment vertical="top"/>
    </xf>
    <xf numFmtId="0" fontId="7" fillId="0" borderId="0" xfId="0" applyFont="1" applyBorder="1" applyAlignment="1">
      <alignment horizontal="left" vertical="top" wrapText="1"/>
    </xf>
    <xf numFmtId="0" fontId="7" fillId="0" borderId="14" xfId="0" applyFont="1" applyBorder="1" applyAlignment="1">
      <alignment vertical="top" wrapText="1"/>
    </xf>
    <xf numFmtId="0" fontId="7" fillId="0" borderId="14" xfId="0" applyFont="1" applyBorder="1" applyAlignment="1">
      <alignment horizontal="center" vertical="top" wrapText="1"/>
    </xf>
    <xf numFmtId="0" fontId="7" fillId="0" borderId="8" xfId="0" applyFont="1" applyBorder="1" applyAlignment="1">
      <alignment horizontal="center" vertical="top" wrapText="1"/>
    </xf>
    <xf numFmtId="0" fontId="80" fillId="0" borderId="14" xfId="0" applyFont="1" applyBorder="1" applyAlignment="1">
      <alignment horizontal="center" vertical="top" wrapText="1"/>
    </xf>
    <xf numFmtId="0" fontId="80" fillId="0" borderId="8" xfId="0" applyFont="1" applyBorder="1" applyAlignment="1">
      <alignment horizontal="center" vertical="top" wrapText="1"/>
    </xf>
    <xf numFmtId="0" fontId="82" fillId="0" borderId="13" xfId="0" applyFont="1" applyBorder="1" applyAlignment="1">
      <alignment vertical="top" wrapText="1"/>
    </xf>
    <xf numFmtId="0" fontId="82" fillId="0" borderId="4" xfId="0" applyFont="1" applyBorder="1" applyAlignment="1">
      <alignment horizontal="center" vertical="top" wrapText="1"/>
    </xf>
    <xf numFmtId="0" fontId="82" fillId="0" borderId="5" xfId="0" applyFont="1" applyBorder="1" applyAlignment="1">
      <alignment horizontal="center" vertical="top" wrapText="1"/>
    </xf>
    <xf numFmtId="0" fontId="82" fillId="0" borderId="14" xfId="0" applyFont="1" applyBorder="1" applyAlignment="1">
      <alignment vertical="top" wrapText="1"/>
    </xf>
    <xf numFmtId="0" fontId="82" fillId="0" borderId="6" xfId="0" applyFont="1" applyBorder="1" applyAlignment="1">
      <alignment horizontal="center" vertical="top" wrapText="1"/>
    </xf>
    <xf numFmtId="0" fontId="82" fillId="0" borderId="8" xfId="0" applyFont="1" applyBorder="1" applyAlignment="1">
      <alignment horizontal="center" vertical="top" wrapText="1"/>
    </xf>
    <xf numFmtId="0" fontId="7" fillId="0" borderId="17" xfId="0" applyFont="1" applyFill="1" applyBorder="1" applyAlignment="1">
      <alignment vertical="top" wrapText="1"/>
    </xf>
    <xf numFmtId="0" fontId="82" fillId="0" borderId="14" xfId="0" applyFont="1" applyBorder="1" applyAlignment="1">
      <alignment horizontal="center" vertical="top" wrapText="1"/>
    </xf>
    <xf numFmtId="0" fontId="7" fillId="0" borderId="17" xfId="0" applyFont="1" applyBorder="1" applyAlignment="1">
      <alignment vertical="top" wrapText="1"/>
    </xf>
    <xf numFmtId="0" fontId="18" fillId="0" borderId="10" xfId="0" applyFont="1" applyBorder="1" applyAlignment="1">
      <alignment vertical="top"/>
    </xf>
    <xf numFmtId="0" fontId="7" fillId="2" borderId="9" xfId="0" applyFont="1" applyFill="1" applyBorder="1" applyAlignment="1">
      <alignment vertical="top"/>
    </xf>
    <xf numFmtId="9" fontId="7" fillId="2" borderId="1" xfId="0" applyNumberFormat="1" applyFont="1" applyFill="1" applyBorder="1" applyAlignment="1">
      <alignment vertical="top"/>
    </xf>
    <xf numFmtId="9" fontId="7" fillId="2" borderId="4" xfId="0" applyNumberFormat="1" applyFont="1" applyFill="1" applyBorder="1" applyAlignment="1">
      <alignment vertical="top"/>
    </xf>
    <xf numFmtId="9" fontId="7" fillId="2" borderId="6" xfId="0" applyNumberFormat="1" applyFont="1" applyFill="1" applyBorder="1" applyAlignment="1">
      <alignment vertical="top"/>
    </xf>
    <xf numFmtId="9" fontId="7" fillId="0" borderId="1" xfId="0" applyNumberFormat="1" applyFont="1" applyBorder="1" applyAlignment="1">
      <alignment vertical="top"/>
    </xf>
    <xf numFmtId="0" fontId="7" fillId="2" borderId="0" xfId="0" applyFont="1" applyFill="1" applyAlignment="1">
      <alignment vertical="top"/>
    </xf>
    <xf numFmtId="0" fontId="7" fillId="0" borderId="1" xfId="0" applyFont="1" applyBorder="1" applyAlignment="1">
      <alignment vertical="top"/>
    </xf>
    <xf numFmtId="0" fontId="18" fillId="0" borderId="2" xfId="0" applyFont="1" applyBorder="1" applyAlignment="1">
      <alignment vertical="top"/>
    </xf>
    <xf numFmtId="0" fontId="7" fillId="0" borderId="0" xfId="0" applyFont="1" applyBorder="1" applyAlignment="1">
      <alignment vertical="top" wrapText="1"/>
    </xf>
    <xf numFmtId="0" fontId="7" fillId="2" borderId="17" xfId="0" applyFont="1" applyFill="1" applyBorder="1" applyAlignment="1">
      <alignment vertical="top"/>
    </xf>
    <xf numFmtId="9" fontId="7" fillId="0" borderId="6" xfId="0" applyNumberFormat="1" applyFont="1" applyBorder="1" applyAlignment="1">
      <alignment vertical="top"/>
    </xf>
    <xf numFmtId="0" fontId="7" fillId="0" borderId="13" xfId="0" applyFont="1" applyBorder="1" applyAlignment="1">
      <alignment vertical="top" wrapText="1"/>
    </xf>
    <xf numFmtId="9" fontId="7" fillId="0" borderId="4" xfId="0" applyNumberFormat="1" applyFont="1" applyBorder="1" applyAlignment="1">
      <alignment vertical="top" wrapText="1"/>
    </xf>
    <xf numFmtId="9" fontId="7" fillId="2" borderId="4" xfId="0" applyNumberFormat="1" applyFont="1" applyFill="1" applyBorder="1" applyAlignment="1">
      <alignment vertical="top" wrapText="1"/>
    </xf>
    <xf numFmtId="1" fontId="7" fillId="0" borderId="4" xfId="0" applyNumberFormat="1" applyFont="1" applyBorder="1" applyAlignment="1">
      <alignment vertical="top" wrapText="1"/>
    </xf>
    <xf numFmtId="9" fontId="7" fillId="0" borderId="0" xfId="0" applyNumberFormat="1" applyFont="1" applyAlignment="1">
      <alignment vertical="top" wrapText="1"/>
    </xf>
    <xf numFmtId="9" fontId="7" fillId="0" borderId="0" xfId="0" applyNumberFormat="1" applyFont="1" applyBorder="1" applyAlignment="1">
      <alignment vertical="top" wrapText="1"/>
    </xf>
    <xf numFmtId="0" fontId="6" fillId="0" borderId="13" xfId="0" applyFont="1" applyBorder="1" applyAlignment="1">
      <alignment horizontal="center" vertical="top" wrapText="1"/>
    </xf>
    <xf numFmtId="0" fontId="6" fillId="0" borderId="12" xfId="0" applyFont="1" applyBorder="1" applyAlignment="1">
      <alignment horizontal="center" vertical="top" wrapText="1"/>
    </xf>
    <xf numFmtId="0" fontId="7" fillId="0" borderId="2" xfId="0" applyFont="1" applyBorder="1" applyAlignment="1">
      <alignment horizontal="center" vertical="top" wrapText="1"/>
    </xf>
    <xf numFmtId="0" fontId="7" fillId="0" borderId="32" xfId="0" applyFont="1" applyBorder="1" applyAlignment="1">
      <alignment vertical="top"/>
    </xf>
    <xf numFmtId="0" fontId="6" fillId="0" borderId="14" xfId="0" applyFont="1" applyBorder="1" applyAlignment="1">
      <alignment vertical="top" wrapText="1"/>
    </xf>
    <xf numFmtId="0" fontId="78" fillId="0" borderId="0" xfId="0" applyFont="1" applyFill="1" applyAlignment="1">
      <alignment vertical="top"/>
    </xf>
    <xf numFmtId="0" fontId="79" fillId="0" borderId="0" xfId="0" applyFont="1" applyFill="1" applyAlignment="1">
      <alignment horizontal="left" vertical="top"/>
    </xf>
    <xf numFmtId="0" fontId="6" fillId="0" borderId="0" xfId="0" applyFont="1" applyAlignment="1">
      <alignment horizontal="left" vertical="top"/>
    </xf>
    <xf numFmtId="0" fontId="7" fillId="0" borderId="34" xfId="0" applyFont="1" applyBorder="1" applyAlignment="1">
      <alignment vertical="top"/>
    </xf>
    <xf numFmtId="0" fontId="7" fillId="2" borderId="13" xfId="0" applyFont="1" applyFill="1" applyBorder="1" applyAlignment="1">
      <alignment vertical="top"/>
    </xf>
    <xf numFmtId="0" fontId="7" fillId="2" borderId="14" xfId="0" applyFont="1" applyFill="1" applyBorder="1" applyAlignment="1">
      <alignment vertical="top"/>
    </xf>
    <xf numFmtId="1" fontId="7" fillId="2" borderId="14" xfId="0" applyNumberFormat="1" applyFont="1" applyFill="1" applyBorder="1" applyAlignment="1">
      <alignment vertical="top"/>
    </xf>
    <xf numFmtId="0" fontId="7" fillId="0" borderId="10" xfId="0" applyFont="1" applyBorder="1" applyAlignment="1">
      <alignment horizontal="center" vertical="top" wrapText="1"/>
    </xf>
    <xf numFmtId="0" fontId="7" fillId="0" borderId="4" xfId="0" applyFont="1" applyBorder="1" applyAlignment="1">
      <alignment horizontal="center" vertical="top"/>
    </xf>
    <xf numFmtId="0" fontId="20" fillId="0" borderId="11" xfId="0" applyFont="1" applyFill="1" applyBorder="1" applyAlignment="1">
      <alignment vertical="top"/>
    </xf>
    <xf numFmtId="0" fontId="7" fillId="0" borderId="0" xfId="0" applyFont="1" applyBorder="1" applyAlignment="1">
      <alignment horizontal="left" vertical="top"/>
    </xf>
    <xf numFmtId="0" fontId="6" fillId="0" borderId="0" xfId="0" applyFont="1"/>
    <xf numFmtId="9" fontId="7" fillId="0" borderId="4" xfId="0" applyNumberFormat="1" applyFont="1" applyFill="1" applyBorder="1" applyAlignment="1">
      <alignment vertical="top"/>
    </xf>
    <xf numFmtId="9" fontId="7" fillId="0" borderId="1" xfId="0" applyNumberFormat="1" applyFont="1" applyFill="1" applyBorder="1" applyAlignment="1">
      <alignment vertical="top"/>
    </xf>
    <xf numFmtId="9" fontId="6" fillId="0" borderId="1" xfId="0" applyNumberFormat="1" applyFont="1" applyFill="1" applyBorder="1" applyAlignment="1">
      <alignment vertical="top"/>
    </xf>
    <xf numFmtId="9" fontId="20" fillId="0" borderId="17" xfId="0" applyNumberFormat="1" applyFont="1" applyFill="1" applyBorder="1" applyAlignment="1">
      <alignment vertical="top"/>
    </xf>
    <xf numFmtId="9" fontId="20" fillId="0" borderId="10" xfId="0" applyNumberFormat="1" applyFont="1" applyFill="1" applyBorder="1" applyAlignment="1">
      <alignment vertical="top"/>
    </xf>
    <xf numFmtId="1" fontId="20" fillId="0" borderId="17" xfId="0" applyNumberFormat="1" applyFont="1" applyFill="1" applyBorder="1" applyAlignment="1">
      <alignment vertical="top"/>
    </xf>
    <xf numFmtId="0" fontId="6" fillId="0" borderId="17" xfId="0" applyFont="1" applyBorder="1" applyAlignment="1">
      <alignment horizontal="center" vertical="top" wrapText="1"/>
    </xf>
    <xf numFmtId="0" fontId="83" fillId="0" borderId="0" xfId="0" applyFont="1"/>
    <xf numFmtId="168" fontId="7" fillId="0" borderId="0" xfId="0" applyNumberFormat="1" applyFont="1" applyBorder="1" applyAlignment="1">
      <alignment vertical="top"/>
    </xf>
    <xf numFmtId="0" fontId="6" fillId="0" borderId="0" xfId="0" applyFont="1" applyBorder="1" applyAlignment="1">
      <alignment vertical="top"/>
    </xf>
    <xf numFmtId="9" fontId="6" fillId="0" borderId="14" xfId="0" applyNumberFormat="1" applyFont="1" applyBorder="1" applyAlignment="1">
      <alignment vertical="top"/>
    </xf>
    <xf numFmtId="9" fontId="10" fillId="0" borderId="14" xfId="0" applyNumberFormat="1" applyFont="1" applyBorder="1"/>
    <xf numFmtId="1" fontId="10" fillId="0" borderId="14" xfId="0" applyNumberFormat="1" applyFont="1" applyBorder="1"/>
    <xf numFmtId="0" fontId="10" fillId="0" borderId="8" xfId="0" applyFont="1" applyBorder="1"/>
    <xf numFmtId="9" fontId="6" fillId="0" borderId="14" xfId="0" applyNumberFormat="1" applyFont="1" applyBorder="1"/>
    <xf numFmtId="1" fontId="6" fillId="0" borderId="14" xfId="0" applyNumberFormat="1" applyFont="1" applyBorder="1"/>
    <xf numFmtId="0" fontId="6" fillId="0" borderId="8" xfId="0" applyFont="1" applyBorder="1"/>
    <xf numFmtId="0" fontId="10" fillId="0" borderId="14" xfId="0" applyFont="1" applyBorder="1"/>
    <xf numFmtId="0" fontId="6" fillId="0" borderId="26" xfId="0" applyFont="1" applyBorder="1"/>
    <xf numFmtId="0" fontId="6" fillId="0" borderId="6" xfId="0" applyFont="1" applyBorder="1"/>
    <xf numFmtId="9" fontId="6" fillId="0" borderId="14" xfId="0" applyNumberFormat="1" applyFont="1" applyFill="1" applyBorder="1"/>
    <xf numFmtId="1" fontId="6" fillId="0" borderId="14" xfId="0" applyNumberFormat="1" applyFont="1" applyFill="1" applyBorder="1"/>
    <xf numFmtId="0" fontId="6" fillId="0" borderId="8" xfId="0" applyFont="1" applyFill="1" applyBorder="1"/>
    <xf numFmtId="9" fontId="6" fillId="0" borderId="57" xfId="0" applyNumberFormat="1" applyFont="1" applyBorder="1"/>
    <xf numFmtId="9" fontId="6" fillId="0" borderId="7" xfId="0" applyNumberFormat="1" applyFont="1" applyBorder="1"/>
    <xf numFmtId="0" fontId="6" fillId="0" borderId="14" xfId="0" applyFont="1" applyBorder="1"/>
    <xf numFmtId="0" fontId="7" fillId="0" borderId="0" xfId="0" applyFont="1" applyBorder="1" applyAlignment="1">
      <alignment horizontal="left" vertical="top" wrapText="1"/>
    </xf>
    <xf numFmtId="0" fontId="7" fillId="0" borderId="0" xfId="0" applyFont="1" applyAlignment="1">
      <alignment horizontal="left" vertical="top" wrapText="1"/>
    </xf>
    <xf numFmtId="0" fontId="7" fillId="0" borderId="12" xfId="0" applyFont="1" applyBorder="1" applyAlignment="1">
      <alignment horizontal="center" vertical="top" wrapText="1"/>
    </xf>
    <xf numFmtId="0" fontId="7" fillId="0" borderId="12" xfId="0" applyFont="1" applyBorder="1" applyAlignment="1">
      <alignment horizontal="center" vertical="top"/>
    </xf>
    <xf numFmtId="0" fontId="7" fillId="0" borderId="10" xfId="0" applyFont="1" applyBorder="1" applyAlignment="1">
      <alignment horizontal="left" vertical="top" wrapText="1"/>
    </xf>
    <xf numFmtId="0" fontId="82" fillId="0" borderId="12" xfId="0" applyFont="1" applyBorder="1" applyAlignment="1">
      <alignment horizontal="center" vertical="top" wrapText="1"/>
    </xf>
    <xf numFmtId="1" fontId="20" fillId="0" borderId="0" xfId="0" applyNumberFormat="1" applyFont="1" applyBorder="1" applyAlignment="1">
      <alignment vertical="top" wrapText="1"/>
    </xf>
    <xf numFmtId="0" fontId="20" fillId="0" borderId="10" xfId="0" applyFont="1" applyBorder="1" applyAlignment="1">
      <alignment horizontal="center" vertical="top" wrapText="1"/>
    </xf>
    <xf numFmtId="0" fontId="7" fillId="0" borderId="13" xfId="0" applyFont="1" applyBorder="1" applyAlignment="1">
      <alignment horizontal="left" vertical="top"/>
    </xf>
    <xf numFmtId="1" fontId="20" fillId="0" borderId="10" xfId="0" applyNumberFormat="1" applyFont="1" applyBorder="1" applyAlignment="1">
      <alignment vertical="top" wrapText="1"/>
    </xf>
    <xf numFmtId="0" fontId="20" fillId="0" borderId="13" xfId="0" applyFont="1" applyBorder="1" applyAlignment="1">
      <alignment vertical="top" wrapText="1"/>
    </xf>
    <xf numFmtId="0" fontId="20" fillId="0" borderId="17" xfId="0" applyFont="1" applyBorder="1" applyAlignment="1">
      <alignment vertical="top" wrapText="1"/>
    </xf>
    <xf numFmtId="1" fontId="20" fillId="0" borderId="2" xfId="0" applyNumberFormat="1" applyFont="1" applyBorder="1" applyAlignment="1">
      <alignment vertical="top" wrapText="1"/>
    </xf>
    <xf numFmtId="0" fontId="20" fillId="0" borderId="12" xfId="0" applyFont="1" applyBorder="1" applyAlignment="1">
      <alignment vertical="top" wrapText="1"/>
    </xf>
    <xf numFmtId="1" fontId="20" fillId="0" borderId="7" xfId="0" applyNumberFormat="1" applyFont="1" applyBorder="1" applyAlignment="1">
      <alignment vertical="top" wrapText="1"/>
    </xf>
    <xf numFmtId="0" fontId="20" fillId="0" borderId="14" xfId="0" applyFont="1" applyBorder="1" applyAlignment="1">
      <alignment vertical="top" wrapText="1"/>
    </xf>
    <xf numFmtId="9" fontId="7" fillId="0" borderId="12" xfId="3" applyFont="1" applyBorder="1" applyAlignment="1">
      <alignment vertical="top" wrapText="1"/>
    </xf>
    <xf numFmtId="9" fontId="7" fillId="0" borderId="13" xfId="3" applyFont="1" applyBorder="1" applyAlignment="1">
      <alignment vertical="top" wrapText="1"/>
    </xf>
    <xf numFmtId="9" fontId="7" fillId="0" borderId="14" xfId="3" applyFont="1" applyBorder="1" applyAlignment="1">
      <alignment vertical="top" wrapText="1"/>
    </xf>
    <xf numFmtId="9" fontId="7" fillId="0" borderId="17" xfId="3" applyFont="1" applyBorder="1" applyAlignment="1">
      <alignment vertical="top" wrapText="1"/>
    </xf>
    <xf numFmtId="0" fontId="20" fillId="0" borderId="2" xfId="0" applyFont="1" applyBorder="1" applyAlignment="1">
      <alignment horizontal="center" vertical="top" wrapText="1"/>
    </xf>
    <xf numFmtId="1" fontId="20" fillId="0" borderId="12" xfId="0" applyNumberFormat="1" applyFont="1" applyBorder="1" applyAlignment="1">
      <alignment vertical="top" wrapText="1"/>
    </xf>
    <xf numFmtId="1" fontId="20" fillId="0" borderId="13" xfId="0" applyNumberFormat="1" applyFont="1" applyBorder="1" applyAlignment="1">
      <alignment vertical="top" wrapText="1"/>
    </xf>
    <xf numFmtId="1" fontId="20" fillId="0" borderId="14" xfId="0" applyNumberFormat="1" applyFont="1" applyBorder="1" applyAlignment="1">
      <alignment vertical="top" wrapText="1"/>
    </xf>
    <xf numFmtId="1" fontId="20" fillId="0" borderId="17" xfId="0" applyNumberFormat="1" applyFont="1" applyBorder="1" applyAlignment="1">
      <alignment vertical="top" wrapText="1"/>
    </xf>
    <xf numFmtId="0" fontId="7" fillId="0" borderId="1" xfId="0" applyFont="1" applyBorder="1" applyAlignment="1">
      <alignment horizontal="center" vertical="top"/>
    </xf>
    <xf numFmtId="0" fontId="7" fillId="0" borderId="4" xfId="0" applyFont="1" applyFill="1" applyBorder="1" applyAlignment="1">
      <alignment horizontal="left" vertical="top"/>
    </xf>
    <xf numFmtId="0" fontId="7" fillId="0" borderId="10" xfId="0" applyFont="1" applyFill="1" applyBorder="1" applyAlignment="1">
      <alignment horizontal="left" vertical="top" wrapText="1"/>
    </xf>
    <xf numFmtId="0" fontId="7" fillId="0" borderId="0" xfId="0" applyFont="1" applyBorder="1" applyAlignment="1">
      <alignment horizontal="left" vertical="top"/>
    </xf>
    <xf numFmtId="0" fontId="5" fillId="0" borderId="0" xfId="0" applyFont="1" applyBorder="1" applyAlignment="1">
      <alignment vertical="top"/>
    </xf>
    <xf numFmtId="0" fontId="7" fillId="0" borderId="57" xfId="0" applyFont="1" applyBorder="1" applyAlignment="1">
      <alignment vertical="top"/>
    </xf>
    <xf numFmtId="0" fontId="5" fillId="0" borderId="57" xfId="0" applyFont="1" applyBorder="1" applyAlignment="1">
      <alignment vertical="top"/>
    </xf>
    <xf numFmtId="0" fontId="12" fillId="0" borderId="57" xfId="0" applyFont="1" applyBorder="1" applyAlignment="1">
      <alignment vertical="top"/>
    </xf>
    <xf numFmtId="0" fontId="12" fillId="0" borderId="61" xfId="0" applyFont="1" applyBorder="1" applyAlignment="1">
      <alignment vertical="top"/>
    </xf>
    <xf numFmtId="0" fontId="0" fillId="0" borderId="57" xfId="0" applyBorder="1"/>
    <xf numFmtId="0" fontId="7" fillId="0" borderId="61" xfId="0" applyFont="1" applyBorder="1" applyAlignment="1">
      <alignment vertical="top"/>
    </xf>
    <xf numFmtId="0" fontId="6" fillId="0" borderId="57" xfId="0" applyFont="1" applyBorder="1" applyAlignment="1">
      <alignment vertical="top"/>
    </xf>
    <xf numFmtId="9" fontId="5" fillId="0" borderId="10" xfId="0" applyNumberFormat="1" applyFont="1" applyBorder="1" applyAlignment="1">
      <alignment vertical="top"/>
    </xf>
    <xf numFmtId="9" fontId="5" fillId="0" borderId="9" xfId="0" applyNumberFormat="1" applyFont="1" applyBorder="1" applyAlignment="1">
      <alignment vertical="top"/>
    </xf>
    <xf numFmtId="9" fontId="5" fillId="2" borderId="9" xfId="0" applyNumberFormat="1" applyFont="1" applyFill="1" applyBorder="1" applyAlignment="1">
      <alignment vertical="top"/>
    </xf>
    <xf numFmtId="1" fontId="5" fillId="0" borderId="9" xfId="0" applyNumberFormat="1" applyFont="1" applyBorder="1" applyAlignment="1">
      <alignment vertical="top"/>
    </xf>
    <xf numFmtId="0" fontId="5" fillId="0" borderId="17" xfId="0" applyFont="1" applyBorder="1" applyAlignment="1">
      <alignment vertical="top"/>
    </xf>
    <xf numFmtId="9" fontId="5" fillId="0" borderId="17" xfId="0" applyNumberFormat="1" applyFont="1" applyBorder="1" applyAlignment="1">
      <alignment vertical="top"/>
    </xf>
    <xf numFmtId="9" fontId="5" fillId="2" borderId="10" xfId="0" applyNumberFormat="1" applyFont="1" applyFill="1" applyBorder="1" applyAlignment="1">
      <alignment vertical="top"/>
    </xf>
    <xf numFmtId="1" fontId="5" fillId="0" borderId="17" xfId="0" applyNumberFormat="1" applyFont="1" applyBorder="1" applyAlignment="1">
      <alignment vertical="top"/>
    </xf>
    <xf numFmtId="0" fontId="12" fillId="0" borderId="0" xfId="0" applyFont="1" applyAlignment="1">
      <alignment vertical="top" wrapText="1"/>
    </xf>
    <xf numFmtId="0" fontId="12" fillId="0" borderId="0" xfId="0" applyFont="1" applyAlignment="1">
      <alignment horizontal="center" vertical="top" wrapText="1"/>
    </xf>
    <xf numFmtId="0" fontId="5" fillId="0" borderId="14" xfId="0" applyFont="1" applyBorder="1" applyAlignment="1">
      <alignment vertical="top" wrapText="1"/>
    </xf>
    <xf numFmtId="0" fontId="5" fillId="0" borderId="17" xfId="0" applyFont="1" applyFill="1" applyBorder="1" applyAlignment="1">
      <alignment horizontal="center" vertical="top" wrapText="1"/>
    </xf>
    <xf numFmtId="0" fontId="5" fillId="0" borderId="0" xfId="0" applyFont="1" applyAlignment="1">
      <alignment vertical="top" wrapText="1"/>
    </xf>
    <xf numFmtId="9" fontId="7" fillId="2" borderId="13" xfId="0" applyNumberFormat="1" applyFont="1" applyFill="1" applyBorder="1" applyAlignment="1">
      <alignment vertical="top"/>
    </xf>
    <xf numFmtId="1" fontId="7" fillId="0" borderId="0" xfId="0" applyNumberFormat="1" applyFont="1" applyBorder="1" applyAlignment="1">
      <alignment vertical="top"/>
    </xf>
    <xf numFmtId="0" fontId="5" fillId="0" borderId="4" xfId="0" applyFont="1" applyFill="1" applyBorder="1" applyAlignment="1">
      <alignment vertical="top"/>
    </xf>
    <xf numFmtId="0" fontId="83" fillId="57" borderId="0" xfId="0" applyFont="1" applyFill="1"/>
    <xf numFmtId="0" fontId="21" fillId="57" borderId="0" xfId="72" applyFill="1" applyAlignment="1" applyProtection="1"/>
    <xf numFmtId="0" fontId="0" fillId="57" borderId="0" xfId="0" applyFill="1"/>
    <xf numFmtId="0" fontId="7" fillId="2" borderId="11" xfId="0" applyFont="1" applyFill="1" applyBorder="1" applyAlignment="1">
      <alignment vertical="top"/>
    </xf>
    <xf numFmtId="9" fontId="7" fillId="2" borderId="3" xfId="0" applyNumberFormat="1" applyFont="1" applyFill="1" applyBorder="1" applyAlignment="1">
      <alignment vertical="top"/>
    </xf>
    <xf numFmtId="9" fontId="7" fillId="2" borderId="5" xfId="0" applyNumberFormat="1" applyFont="1" applyFill="1" applyBorder="1" applyAlignment="1">
      <alignment vertical="top"/>
    </xf>
    <xf numFmtId="9" fontId="7" fillId="2" borderId="8" xfId="0" applyNumberFormat="1" applyFont="1" applyFill="1" applyBorder="1" applyAlignment="1">
      <alignment vertical="top"/>
    </xf>
    <xf numFmtId="9" fontId="5" fillId="2" borderId="17" xfId="0" applyNumberFormat="1" applyFont="1" applyFill="1" applyBorder="1" applyAlignment="1">
      <alignment vertical="top"/>
    </xf>
    <xf numFmtId="0" fontId="4" fillId="0" borderId="0" xfId="0" applyFont="1" applyBorder="1" applyAlignment="1">
      <alignment vertical="top"/>
    </xf>
    <xf numFmtId="0" fontId="4" fillId="0" borderId="57" xfId="0" applyFont="1" applyBorder="1" applyAlignment="1">
      <alignment horizontal="right" vertical="top" wrapText="1"/>
    </xf>
    <xf numFmtId="1" fontId="4" fillId="0" borderId="0" xfId="0" applyNumberFormat="1" applyFont="1" applyBorder="1" applyAlignment="1">
      <alignment vertical="top"/>
    </xf>
    <xf numFmtId="0" fontId="4" fillId="0" borderId="61" xfId="0" applyFont="1" applyBorder="1" applyAlignment="1">
      <alignment horizontal="right" vertical="top" wrapText="1"/>
    </xf>
    <xf numFmtId="0" fontId="7" fillId="0" borderId="61" xfId="0" applyFont="1" applyBorder="1" applyAlignment="1">
      <alignment horizontal="right" vertical="top"/>
    </xf>
    <xf numFmtId="0" fontId="4" fillId="0" borderId="0" xfId="0" applyFont="1" applyAlignment="1">
      <alignment horizontal="left" vertical="top"/>
    </xf>
    <xf numFmtId="0" fontId="7" fillId="2" borderId="10" xfId="0" applyFont="1" applyFill="1" applyBorder="1" applyAlignment="1">
      <alignment horizontal="center" vertical="top" wrapText="1"/>
    </xf>
    <xf numFmtId="9" fontId="7" fillId="2" borderId="10" xfId="0" applyNumberFormat="1" applyFont="1" applyFill="1" applyBorder="1" applyAlignment="1">
      <alignment vertical="top"/>
    </xf>
    <xf numFmtId="0" fontId="20" fillId="2" borderId="9" xfId="0" applyFont="1" applyFill="1" applyBorder="1" applyAlignment="1">
      <alignment horizontal="center" vertical="top"/>
    </xf>
    <xf numFmtId="9" fontId="20" fillId="2" borderId="9" xfId="0" applyNumberFormat="1" applyFont="1" applyFill="1" applyBorder="1" applyAlignment="1">
      <alignment vertical="top"/>
    </xf>
    <xf numFmtId="0" fontId="7" fillId="2" borderId="17" xfId="0" applyFont="1" applyFill="1" applyBorder="1" applyAlignment="1">
      <alignment horizontal="center" vertical="top" wrapText="1"/>
    </xf>
    <xf numFmtId="0" fontId="7" fillId="2" borderId="2" xfId="0" applyFont="1" applyFill="1" applyBorder="1" applyAlignment="1">
      <alignment horizontal="center" vertical="top" wrapText="1"/>
    </xf>
    <xf numFmtId="9" fontId="7" fillId="2" borderId="9" xfId="0" applyNumberFormat="1" applyFont="1" applyFill="1" applyBorder="1" applyAlignment="1">
      <alignment vertical="top"/>
    </xf>
    <xf numFmtId="0" fontId="20" fillId="2" borderId="13" xfId="0" applyFont="1" applyFill="1" applyBorder="1" applyAlignment="1">
      <alignment horizontal="center" vertical="top" wrapText="1"/>
    </xf>
    <xf numFmtId="9" fontId="20" fillId="2" borderId="12" xfId="0" applyNumberFormat="1" applyFont="1" applyFill="1" applyBorder="1" applyAlignment="1">
      <alignment horizontal="center" vertical="top"/>
    </xf>
    <xf numFmtId="9" fontId="20" fillId="2" borderId="13" xfId="0" applyNumberFormat="1" applyFont="1" applyFill="1" applyBorder="1" applyAlignment="1">
      <alignment horizontal="center" vertical="top"/>
    </xf>
    <xf numFmtId="9" fontId="20" fillId="2" borderId="14" xfId="0" applyNumberFormat="1" applyFont="1" applyFill="1" applyBorder="1" applyAlignment="1">
      <alignment horizontal="center" vertical="top"/>
    </xf>
    <xf numFmtId="9" fontId="7" fillId="2" borderId="14" xfId="0" applyNumberFormat="1" applyFont="1" applyFill="1" applyBorder="1" applyAlignment="1">
      <alignment horizontal="center" vertical="top"/>
    </xf>
    <xf numFmtId="49" fontId="7" fillId="2" borderId="17" xfId="0" applyNumberFormat="1" applyFont="1" applyFill="1" applyBorder="1" applyAlignment="1">
      <alignment horizontal="center" vertical="top" wrapText="1"/>
    </xf>
    <xf numFmtId="9" fontId="7" fillId="2" borderId="12" xfId="0" applyNumberFormat="1" applyFont="1" applyFill="1" applyBorder="1" applyAlignment="1">
      <alignment horizontal="center" vertical="top"/>
    </xf>
    <xf numFmtId="9" fontId="7" fillId="2" borderId="13" xfId="0" applyNumberFormat="1" applyFont="1" applyFill="1" applyBorder="1" applyAlignment="1">
      <alignment horizontal="center" vertical="top"/>
    </xf>
    <xf numFmtId="9" fontId="7" fillId="2" borderId="17" xfId="0" applyNumberFormat="1" applyFont="1" applyFill="1" applyBorder="1" applyAlignment="1">
      <alignment horizontal="center" vertical="top"/>
    </xf>
    <xf numFmtId="0" fontId="7" fillId="2" borderId="17" xfId="0" applyFont="1" applyFill="1" applyBorder="1" applyAlignment="1">
      <alignment horizontal="center" vertical="top"/>
    </xf>
    <xf numFmtId="0" fontId="7" fillId="2" borderId="17" xfId="0" applyFont="1" applyFill="1" applyBorder="1" applyAlignment="1">
      <alignment horizontal="left" vertical="top"/>
    </xf>
    <xf numFmtId="0" fontId="7" fillId="2" borderId="0" xfId="0" applyFont="1" applyFill="1" applyBorder="1" applyAlignment="1">
      <alignment horizontal="center" vertical="top"/>
    </xf>
    <xf numFmtId="9" fontId="7" fillId="2" borderId="12" xfId="0" applyNumberFormat="1" applyFont="1" applyFill="1" applyBorder="1" applyAlignment="1">
      <alignment vertical="top"/>
    </xf>
    <xf numFmtId="9" fontId="7" fillId="2" borderId="14" xfId="0" applyNumberFormat="1" applyFont="1" applyFill="1" applyBorder="1" applyAlignment="1">
      <alignment vertical="top"/>
    </xf>
    <xf numFmtId="0" fontId="7" fillId="2" borderId="12" xfId="0" applyFont="1" applyFill="1" applyBorder="1" applyAlignment="1">
      <alignment horizontal="center" vertical="top"/>
    </xf>
    <xf numFmtId="9" fontId="7" fillId="2" borderId="17" xfId="0" applyNumberFormat="1" applyFont="1" applyFill="1" applyBorder="1" applyAlignment="1">
      <alignment vertical="top"/>
    </xf>
    <xf numFmtId="0" fontId="6" fillId="2" borderId="13" xfId="0" applyFont="1" applyFill="1" applyBorder="1" applyAlignment="1">
      <alignment horizontal="center" vertical="top" wrapText="1"/>
    </xf>
    <xf numFmtId="0" fontId="7" fillId="2" borderId="12" xfId="0" applyFont="1" applyFill="1" applyBorder="1" applyAlignment="1">
      <alignment horizontal="center" vertical="top" wrapText="1"/>
    </xf>
    <xf numFmtId="9" fontId="6" fillId="2" borderId="14" xfId="0" applyNumberFormat="1" applyFont="1" applyFill="1" applyBorder="1"/>
    <xf numFmtId="9" fontId="10" fillId="2" borderId="14" xfId="0" applyNumberFormat="1" applyFont="1" applyFill="1" applyBorder="1"/>
    <xf numFmtId="0" fontId="7" fillId="2" borderId="9" xfId="0" applyFont="1" applyFill="1" applyBorder="1" applyAlignment="1">
      <alignment horizontal="center" vertical="top"/>
    </xf>
    <xf numFmtId="0" fontId="20" fillId="2" borderId="12" xfId="0" applyFont="1" applyFill="1" applyBorder="1" applyAlignment="1">
      <alignment horizontal="center" vertical="top"/>
    </xf>
    <xf numFmtId="0" fontId="16" fillId="57" borderId="0" xfId="0" applyFont="1" applyFill="1"/>
    <xf numFmtId="9" fontId="20" fillId="2" borderId="12" xfId="0" applyNumberFormat="1" applyFont="1" applyFill="1" applyBorder="1" applyAlignment="1">
      <alignment vertical="top"/>
    </xf>
    <xf numFmtId="9" fontId="20" fillId="2" borderId="13" xfId="0" applyNumberFormat="1" applyFont="1" applyFill="1" applyBorder="1" applyAlignment="1">
      <alignment vertical="top"/>
    </xf>
    <xf numFmtId="9" fontId="20" fillId="2" borderId="14" xfId="0" applyNumberFormat="1" applyFont="1" applyFill="1" applyBorder="1" applyAlignment="1">
      <alignment vertical="top"/>
    </xf>
    <xf numFmtId="0" fontId="86" fillId="0" borderId="0" xfId="0" applyFont="1" applyAlignment="1">
      <alignment vertical="top"/>
    </xf>
    <xf numFmtId="0" fontId="2" fillId="2" borderId="0" xfId="0" applyFont="1" applyFill="1" applyBorder="1" applyAlignment="1">
      <alignment horizontal="justify" vertical="center"/>
    </xf>
    <xf numFmtId="0" fontId="2" fillId="0" borderId="0" xfId="0" applyFont="1" applyAlignment="1">
      <alignment vertical="top"/>
    </xf>
    <xf numFmtId="0" fontId="2" fillId="0" borderId="14" xfId="0" applyFont="1" applyBorder="1" applyAlignment="1">
      <alignment vertical="top" wrapText="1"/>
    </xf>
    <xf numFmtId="0" fontId="87" fillId="2" borderId="0" xfId="72" applyFont="1" applyFill="1" applyBorder="1" applyAlignment="1" applyProtection="1">
      <alignment horizontal="justify" vertical="center"/>
    </xf>
    <xf numFmtId="0" fontId="13" fillId="2" borderId="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4" fillId="0" borderId="0" xfId="0" applyFont="1" applyAlignment="1">
      <alignment horizontal="left" vertical="top" wrapText="1"/>
    </xf>
    <xf numFmtId="0" fontId="7" fillId="0" borderId="0" xfId="0" applyFont="1" applyBorder="1" applyAlignment="1">
      <alignment horizontal="left" vertical="top" wrapText="1"/>
    </xf>
    <xf numFmtId="0" fontId="12" fillId="0" borderId="0" xfId="0" applyFont="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center" vertical="top" wrapText="1"/>
    </xf>
    <xf numFmtId="0" fontId="7" fillId="0" borderId="26" xfId="0" applyFont="1" applyBorder="1" applyAlignment="1">
      <alignment horizontal="center" vertical="top" wrapText="1"/>
    </xf>
    <xf numFmtId="0" fontId="7" fillId="0" borderId="28" xfId="0" applyFont="1" applyBorder="1" applyAlignment="1">
      <alignment horizontal="center" vertical="top" wrapText="1"/>
    </xf>
    <xf numFmtId="0" fontId="7" fillId="0" borderId="29" xfId="0" applyFont="1" applyBorder="1" applyAlignment="1">
      <alignment horizontal="center" vertical="top" wrapText="1"/>
    </xf>
    <xf numFmtId="0" fontId="5" fillId="0" borderId="9" xfId="0" applyFont="1" applyBorder="1" applyAlignment="1">
      <alignment horizontal="left" vertical="top"/>
    </xf>
    <xf numFmtId="0" fontId="5" fillId="0" borderId="11" xfId="0" applyFont="1" applyBorder="1" applyAlignment="1">
      <alignment horizontal="left" vertical="top"/>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2" xfId="0" applyFont="1" applyBorder="1" applyAlignment="1">
      <alignment horizontal="left" vertical="top"/>
    </xf>
    <xf numFmtId="0" fontId="7" fillId="0" borderId="14" xfId="0" applyFont="1" applyBorder="1" applyAlignment="1">
      <alignment horizontal="left" vertical="top"/>
    </xf>
    <xf numFmtId="0" fontId="7" fillId="0" borderId="14" xfId="0" applyFont="1" applyBorder="1" applyAlignment="1">
      <alignment horizontal="left" vertical="top" wrapText="1"/>
    </xf>
    <xf numFmtId="0" fontId="7" fillId="0" borderId="7" xfId="0" applyFont="1" applyBorder="1" applyAlignment="1">
      <alignment horizontal="left" vertical="top" wrapText="1"/>
    </xf>
    <xf numFmtId="0" fontId="7" fillId="0" borderId="12" xfId="0" applyFont="1" applyBorder="1" applyAlignment="1">
      <alignment horizontal="center" vertical="top" wrapText="1"/>
    </xf>
    <xf numFmtId="0" fontId="7" fillId="0" borderId="14" xfId="0" applyFont="1" applyBorder="1" applyAlignment="1">
      <alignment horizontal="center" vertical="top" wrapText="1"/>
    </xf>
    <xf numFmtId="0" fontId="85" fillId="0" borderId="0" xfId="0" applyFont="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2" fillId="0" borderId="9"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horizontal="left" vertical="top" wrapText="1"/>
    </xf>
    <xf numFmtId="0" fontId="12" fillId="0" borderId="0" xfId="0" applyFont="1" applyAlignment="1">
      <alignment horizontal="left" vertical="top"/>
    </xf>
    <xf numFmtId="0" fontId="7" fillId="0" borderId="1" xfId="0" applyFont="1" applyBorder="1" applyAlignment="1">
      <alignment horizontal="left" vertical="top" wrapText="1"/>
    </xf>
    <xf numFmtId="0" fontId="7" fillId="0" borderId="4" xfId="0" applyFont="1" applyBorder="1" applyAlignment="1">
      <alignment horizontal="left" vertical="top" wrapText="1"/>
    </xf>
    <xf numFmtId="0" fontId="7" fillId="0" borderId="6" xfId="0" applyFont="1" applyBorder="1" applyAlignment="1">
      <alignment horizontal="left" vertical="top" wrapText="1"/>
    </xf>
    <xf numFmtId="0" fontId="7" fillId="0" borderId="9" xfId="0" applyFont="1" applyBorder="1" applyAlignment="1">
      <alignment horizontal="center" vertical="top" wrapText="1"/>
    </xf>
    <xf numFmtId="0" fontId="7" fillId="0" borderId="11" xfId="0" applyFont="1" applyBorder="1" applyAlignment="1">
      <alignment horizontal="center" vertical="top" wrapText="1"/>
    </xf>
    <xf numFmtId="0" fontId="6" fillId="0" borderId="1" xfId="0" applyFont="1" applyFill="1" applyBorder="1" applyAlignment="1">
      <alignment vertical="top" wrapText="1"/>
    </xf>
    <xf numFmtId="0" fontId="7" fillId="0" borderId="4" xfId="0" applyFont="1" applyFill="1" applyBorder="1" applyAlignment="1">
      <alignment vertical="top" wrapText="1"/>
    </xf>
    <xf numFmtId="0" fontId="7" fillId="0" borderId="6" xfId="0" applyFont="1" applyFill="1" applyBorder="1" applyAlignment="1">
      <alignment vertical="top" wrapText="1"/>
    </xf>
    <xf numFmtId="0" fontId="20" fillId="0" borderId="1" xfId="0" applyFont="1" applyFill="1" applyBorder="1" applyAlignment="1">
      <alignment horizontal="left" vertical="top" wrapText="1"/>
    </xf>
    <xf numFmtId="0" fontId="20" fillId="0" borderId="4" xfId="0" applyFont="1" applyFill="1" applyBorder="1" applyAlignment="1">
      <alignment horizontal="left" vertical="top" wrapText="1"/>
    </xf>
    <xf numFmtId="0" fontId="6" fillId="0" borderId="59" xfId="0" applyFont="1" applyFill="1" applyBorder="1" applyAlignment="1">
      <alignment horizontal="left" vertical="top" wrapText="1"/>
    </xf>
    <xf numFmtId="0" fontId="7" fillId="0" borderId="58" xfId="0" applyFont="1" applyFill="1" applyBorder="1" applyAlignment="1">
      <alignment horizontal="left" vertical="top" wrapText="1"/>
    </xf>
    <xf numFmtId="0" fontId="7" fillId="0" borderId="60" xfId="0" applyFont="1" applyFill="1" applyBorder="1" applyAlignment="1">
      <alignment horizontal="left" vertical="top" wrapText="1"/>
    </xf>
    <xf numFmtId="0" fontId="20" fillId="0" borderId="15" xfId="0" applyFont="1" applyBorder="1" applyAlignment="1">
      <alignment horizontal="left" vertical="top" wrapText="1"/>
    </xf>
    <xf numFmtId="0" fontId="19" fillId="0" borderId="58" xfId="0" applyFont="1" applyBorder="1" applyAlignment="1">
      <alignment horizontal="left" vertical="top" wrapText="1"/>
    </xf>
    <xf numFmtId="0" fontId="6" fillId="0" borderId="1" xfId="0" applyFont="1" applyBorder="1" applyAlignment="1">
      <alignment horizontal="left" vertical="top" wrapText="1"/>
    </xf>
    <xf numFmtId="0" fontId="20" fillId="0" borderId="9" xfId="0" applyFont="1" applyFill="1" applyBorder="1" applyAlignment="1">
      <alignment horizontal="center" vertical="top" wrapText="1"/>
    </xf>
    <xf numFmtId="0" fontId="20" fillId="0" borderId="11" xfId="0" applyFont="1" applyFill="1" applyBorder="1" applyAlignment="1">
      <alignment horizontal="center" vertical="top" wrapText="1"/>
    </xf>
    <xf numFmtId="0" fontId="56" fillId="0" borderId="1" xfId="0" applyFont="1" applyFill="1" applyBorder="1" applyAlignment="1">
      <alignment horizontal="left" vertical="top" wrapText="1"/>
    </xf>
    <xf numFmtId="0" fontId="56" fillId="0" borderId="4" xfId="0" applyFont="1" applyFill="1" applyBorder="1" applyAlignment="1">
      <alignment horizontal="left" vertical="top" wrapText="1"/>
    </xf>
    <xf numFmtId="0" fontId="20" fillId="0" borderId="6" xfId="0" applyFont="1" applyFill="1" applyBorder="1" applyAlignment="1">
      <alignment horizontal="center" vertical="top" wrapText="1"/>
    </xf>
    <xf numFmtId="0" fontId="20" fillId="0" borderId="7" xfId="0" applyFont="1" applyFill="1" applyBorder="1" applyAlignment="1">
      <alignment horizontal="center" vertical="top" wrapText="1"/>
    </xf>
    <xf numFmtId="0" fontId="20" fillId="0" borderId="6" xfId="0" applyFont="1" applyFill="1" applyBorder="1" applyAlignment="1">
      <alignment horizontal="left" vertical="top" wrapText="1"/>
    </xf>
    <xf numFmtId="0" fontId="7" fillId="0" borderId="9" xfId="0" applyFont="1" applyFill="1" applyBorder="1" applyAlignment="1">
      <alignment horizontal="center" vertical="top"/>
    </xf>
    <xf numFmtId="0" fontId="7" fillId="0" borderId="11" xfId="0" applyFont="1" applyFill="1" applyBorder="1" applyAlignment="1">
      <alignment horizontal="center" vertical="top"/>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9" xfId="0" applyFont="1" applyFill="1" applyBorder="1" applyAlignment="1">
      <alignment horizontal="center" vertical="top" wrapText="1"/>
    </xf>
    <xf numFmtId="0" fontId="7" fillId="0" borderId="11" xfId="0" applyFont="1" applyFill="1" applyBorder="1" applyAlignment="1">
      <alignment horizontal="center" vertical="top" wrapText="1"/>
    </xf>
    <xf numFmtId="0" fontId="12" fillId="0" borderId="7" xfId="0" applyFont="1" applyBorder="1" applyAlignment="1">
      <alignment horizontal="left" vertical="top" wrapText="1"/>
    </xf>
    <xf numFmtId="0" fontId="20" fillId="0" borderId="12" xfId="0" applyFont="1" applyFill="1" applyBorder="1" applyAlignment="1">
      <alignment horizontal="center" vertical="top" wrapText="1"/>
    </xf>
    <xf numFmtId="0" fontId="20" fillId="0" borderId="14"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1" xfId="0" applyFont="1" applyBorder="1" applyAlignment="1">
      <alignment horizontal="center" vertical="top"/>
    </xf>
    <xf numFmtId="0" fontId="7" fillId="0" borderId="3" xfId="0" applyFont="1" applyBorder="1" applyAlignment="1">
      <alignment horizontal="center" vertical="top"/>
    </xf>
    <xf numFmtId="0" fontId="7" fillId="0" borderId="6" xfId="0" applyFont="1" applyBorder="1" applyAlignment="1">
      <alignment horizontal="center" vertical="top"/>
    </xf>
    <xf numFmtId="0" fontId="7" fillId="0" borderId="8" xfId="0" applyFont="1" applyBorder="1" applyAlignment="1">
      <alignment horizontal="center" vertical="top"/>
    </xf>
    <xf numFmtId="0" fontId="57" fillId="0" borderId="0" xfId="2" applyFont="1" applyBorder="1" applyAlignment="1">
      <alignment horizontal="center" vertical="top" wrapText="1"/>
    </xf>
    <xf numFmtId="0" fontId="20" fillId="0" borderId="9" xfId="0" applyFont="1" applyFill="1" applyBorder="1" applyAlignment="1">
      <alignment horizontal="center" vertical="top"/>
    </xf>
    <xf numFmtId="0" fontId="20" fillId="0" borderId="11" xfId="0" applyFont="1" applyFill="1" applyBorder="1" applyAlignment="1">
      <alignment horizontal="center" vertical="top"/>
    </xf>
    <xf numFmtId="0" fontId="20" fillId="0" borderId="12"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2" xfId="0" applyFont="1" applyFill="1" applyBorder="1" applyAlignment="1">
      <alignment horizontal="left" vertical="top"/>
    </xf>
    <xf numFmtId="0" fontId="20" fillId="0" borderId="14" xfId="0" applyFont="1" applyFill="1" applyBorder="1" applyAlignment="1">
      <alignment horizontal="left" vertical="top"/>
    </xf>
    <xf numFmtId="0" fontId="20" fillId="0" borderId="13" xfId="0" applyFont="1" applyFill="1" applyBorder="1" applyAlignment="1">
      <alignment horizontal="left" vertical="top"/>
    </xf>
    <xf numFmtId="0" fontId="20" fillId="0" borderId="14" xfId="0" applyFont="1" applyFill="1" applyBorder="1" applyAlignment="1">
      <alignment horizontal="left" vertical="top" wrapText="1"/>
    </xf>
    <xf numFmtId="9" fontId="7" fillId="0" borderId="4" xfId="0" applyNumberFormat="1" applyFont="1" applyBorder="1" applyAlignment="1">
      <alignment horizontal="left" vertical="top" wrapText="1"/>
    </xf>
    <xf numFmtId="0" fontId="7" fillId="0" borderId="7" xfId="0" applyFont="1" applyBorder="1" applyAlignment="1">
      <alignment horizontal="left" vertical="top"/>
    </xf>
    <xf numFmtId="0" fontId="7" fillId="0" borderId="0" xfId="0" applyFont="1" applyBorder="1" applyAlignment="1">
      <alignment horizontal="left" vertical="top"/>
    </xf>
    <xf numFmtId="9" fontId="7" fillId="0" borderId="12" xfId="0" applyNumberFormat="1" applyFont="1" applyBorder="1" applyAlignment="1">
      <alignment horizontal="left" vertical="top" wrapText="1"/>
    </xf>
    <xf numFmtId="9" fontId="7" fillId="0" borderId="13" xfId="0" applyNumberFormat="1" applyFont="1" applyBorder="1" applyAlignment="1">
      <alignment horizontal="left" vertical="top" wrapText="1"/>
    </xf>
    <xf numFmtId="9" fontId="7" fillId="0" borderId="9" xfId="0" applyNumberFormat="1" applyFont="1" applyBorder="1" applyAlignment="1">
      <alignment horizontal="center" vertical="top"/>
    </xf>
    <xf numFmtId="9" fontId="7" fillId="0" borderId="11" xfId="0" applyNumberFormat="1" applyFont="1" applyBorder="1" applyAlignment="1">
      <alignment horizontal="center" vertical="top"/>
    </xf>
    <xf numFmtId="0" fontId="7" fillId="0" borderId="9" xfId="0" applyFont="1" applyBorder="1" applyAlignment="1">
      <alignment horizontal="center" vertical="top"/>
    </xf>
    <xf numFmtId="0" fontId="7" fillId="0" borderId="11" xfId="0" applyFont="1" applyBorder="1" applyAlignment="1">
      <alignment horizontal="center" vertical="top"/>
    </xf>
    <xf numFmtId="9" fontId="20" fillId="0" borderId="12" xfId="0" applyNumberFormat="1" applyFont="1" applyBorder="1" applyAlignment="1">
      <alignment horizontal="left" vertical="top" wrapText="1"/>
    </xf>
    <xf numFmtId="9" fontId="20" fillId="0" borderId="13" xfId="0" applyNumberFormat="1" applyFont="1" applyBorder="1" applyAlignment="1">
      <alignment horizontal="left" vertical="top" wrapText="1"/>
    </xf>
    <xf numFmtId="0" fontId="7" fillId="0" borderId="9" xfId="0" applyFont="1" applyFill="1" applyBorder="1" applyAlignment="1">
      <alignment horizontal="left" vertical="top"/>
    </xf>
    <xf numFmtId="0" fontId="7" fillId="0" borderId="11" xfId="0" applyFont="1" applyFill="1" applyBorder="1" applyAlignment="1">
      <alignment horizontal="left" vertical="top"/>
    </xf>
    <xf numFmtId="0" fontId="7" fillId="0" borderId="12" xfId="0" applyFont="1" applyFill="1" applyBorder="1" applyAlignment="1">
      <alignment horizontal="left" vertical="top"/>
    </xf>
    <xf numFmtId="0" fontId="7" fillId="0" borderId="13" xfId="0" applyFont="1" applyFill="1" applyBorder="1" applyAlignment="1">
      <alignment horizontal="left" vertical="top"/>
    </xf>
    <xf numFmtId="0" fontId="7" fillId="0" borderId="14" xfId="0" applyFont="1" applyFill="1" applyBorder="1" applyAlignment="1">
      <alignment horizontal="left" vertical="top"/>
    </xf>
    <xf numFmtId="0" fontId="3" fillId="0" borderId="12" xfId="0" applyFont="1" applyFill="1" applyBorder="1" applyAlignment="1">
      <alignment horizontal="left" vertical="top" wrapText="1"/>
    </xf>
    <xf numFmtId="0" fontId="3" fillId="0" borderId="7" xfId="0" applyFont="1" applyBorder="1" applyAlignment="1">
      <alignment horizontal="left" vertical="top"/>
    </xf>
    <xf numFmtId="9" fontId="7" fillId="0" borderId="9" xfId="0" applyNumberFormat="1" applyFont="1" applyFill="1" applyBorder="1" applyAlignment="1">
      <alignment horizontal="center" vertical="top"/>
    </xf>
    <xf numFmtId="9" fontId="7" fillId="0" borderId="11" xfId="0" applyNumberFormat="1" applyFont="1" applyFill="1" applyBorder="1" applyAlignment="1">
      <alignment horizontal="center" vertical="top"/>
    </xf>
    <xf numFmtId="9" fontId="3" fillId="0" borderId="1" xfId="0" applyNumberFormat="1" applyFont="1" applyFill="1" applyBorder="1" applyAlignment="1">
      <alignment horizontal="left" vertical="top" wrapText="1"/>
    </xf>
    <xf numFmtId="9" fontId="7" fillId="0" borderId="4" xfId="0" applyNumberFormat="1" applyFont="1" applyFill="1" applyBorder="1" applyAlignment="1">
      <alignment horizontal="left" vertical="top" wrapText="1"/>
    </xf>
    <xf numFmtId="9" fontId="7" fillId="0" borderId="12" xfId="0" applyNumberFormat="1" applyFont="1" applyFill="1" applyBorder="1" applyAlignment="1">
      <alignment horizontal="left" vertical="top" wrapText="1"/>
    </xf>
    <xf numFmtId="9" fontId="7" fillId="0" borderId="13" xfId="0" applyNumberFormat="1" applyFont="1" applyFill="1" applyBorder="1" applyAlignment="1">
      <alignment horizontal="left" vertical="top" wrapText="1"/>
    </xf>
    <xf numFmtId="9" fontId="7" fillId="0" borderId="14" xfId="0" applyNumberFormat="1" applyFont="1" applyFill="1" applyBorder="1" applyAlignment="1">
      <alignment horizontal="left" vertical="top" wrapText="1"/>
    </xf>
    <xf numFmtId="9" fontId="3" fillId="0" borderId="12" xfId="0" applyNumberFormat="1" applyFont="1" applyFill="1" applyBorder="1" applyAlignment="1">
      <alignment horizontal="left" vertical="top" wrapText="1"/>
    </xf>
    <xf numFmtId="9" fontId="7" fillId="0" borderId="12" xfId="0" applyNumberFormat="1" applyFont="1" applyFill="1" applyBorder="1" applyAlignment="1">
      <alignment horizontal="left" vertical="top"/>
    </xf>
    <xf numFmtId="9" fontId="7" fillId="0" borderId="13" xfId="0" applyNumberFormat="1" applyFont="1" applyFill="1" applyBorder="1" applyAlignment="1">
      <alignment horizontal="left" vertical="top"/>
    </xf>
    <xf numFmtId="9" fontId="7" fillId="0" borderId="14" xfId="0" applyNumberFormat="1" applyFont="1" applyFill="1" applyBorder="1" applyAlignment="1">
      <alignment horizontal="left" vertical="top"/>
    </xf>
    <xf numFmtId="0" fontId="7" fillId="0" borderId="6" xfId="0" applyFont="1" applyFill="1" applyBorder="1" applyAlignment="1">
      <alignment horizontal="left" vertical="top" wrapText="1"/>
    </xf>
    <xf numFmtId="0" fontId="7" fillId="0" borderId="6" xfId="0" applyFont="1" applyFill="1" applyBorder="1" applyAlignment="1">
      <alignment horizontal="left" vertical="top"/>
    </xf>
    <xf numFmtId="0" fontId="7" fillId="0" borderId="8" xfId="0" applyFont="1" applyFill="1" applyBorder="1" applyAlignment="1">
      <alignment horizontal="left" vertical="top"/>
    </xf>
    <xf numFmtId="0" fontId="5" fillId="0" borderId="25"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23" xfId="0" applyFont="1" applyFill="1" applyBorder="1" applyAlignment="1">
      <alignment horizontal="left" vertical="top" wrapText="1"/>
    </xf>
    <xf numFmtId="0" fontId="7" fillId="0" borderId="24" xfId="0" applyFont="1" applyFill="1" applyBorder="1" applyAlignment="1">
      <alignment horizontal="left" vertical="top" wrapText="1"/>
    </xf>
    <xf numFmtId="0" fontId="7" fillId="0" borderId="25" xfId="0" applyFont="1" applyFill="1" applyBorder="1" applyAlignment="1">
      <alignment horizontal="left" vertical="top" wrapText="1"/>
    </xf>
    <xf numFmtId="9" fontId="7" fillId="0" borderId="1" xfId="0" applyNumberFormat="1" applyFont="1" applyFill="1" applyBorder="1" applyAlignment="1">
      <alignment horizontal="left" vertical="top" wrapText="1"/>
    </xf>
    <xf numFmtId="9" fontId="7" fillId="0" borderId="6" xfId="0" applyNumberFormat="1" applyFont="1" applyFill="1" applyBorder="1" applyAlignment="1">
      <alignment horizontal="left" vertical="top" wrapText="1"/>
    </xf>
    <xf numFmtId="0" fontId="6" fillId="0" borderId="12" xfId="0" applyFont="1" applyFill="1" applyBorder="1" applyAlignment="1">
      <alignment horizontal="left" vertical="top" wrapText="1"/>
    </xf>
    <xf numFmtId="0" fontId="7" fillId="0" borderId="4" xfId="0" applyFont="1" applyFill="1" applyBorder="1" applyAlignment="1">
      <alignment horizontal="center" vertical="top" wrapText="1"/>
    </xf>
    <xf numFmtId="9" fontId="20" fillId="0" borderId="1" xfId="0" applyNumberFormat="1" applyFont="1" applyBorder="1" applyAlignment="1">
      <alignment horizontal="left" vertical="top" wrapText="1"/>
    </xf>
    <xf numFmtId="9" fontId="20" fillId="0" borderId="4" xfId="0" applyNumberFormat="1" applyFont="1" applyBorder="1" applyAlignment="1">
      <alignment horizontal="left" vertical="top" wrapText="1"/>
    </xf>
    <xf numFmtId="9" fontId="20" fillId="0" borderId="6" xfId="0" applyNumberFormat="1" applyFont="1" applyBorder="1" applyAlignment="1">
      <alignment horizontal="left" vertical="top" wrapText="1"/>
    </xf>
    <xf numFmtId="9" fontId="7" fillId="0" borderId="22" xfId="0" applyNumberFormat="1" applyFont="1" applyFill="1" applyBorder="1" applyAlignment="1">
      <alignment horizontal="left" vertical="top" wrapText="1"/>
    </xf>
    <xf numFmtId="9" fontId="7" fillId="0" borderId="24" xfId="0" applyNumberFormat="1" applyFont="1" applyFill="1" applyBorder="1" applyAlignment="1">
      <alignment horizontal="left" vertical="top" wrapText="1"/>
    </xf>
    <xf numFmtId="9" fontId="7" fillId="0" borderId="16" xfId="0" applyNumberFormat="1" applyFont="1" applyFill="1" applyBorder="1" applyAlignment="1">
      <alignment horizontal="left" vertical="top" wrapText="1"/>
    </xf>
    <xf numFmtId="0" fontId="7" fillId="0" borderId="7" xfId="0" applyFont="1" applyFill="1" applyBorder="1" applyAlignment="1">
      <alignment horizontal="left" vertical="top"/>
    </xf>
    <xf numFmtId="9" fontId="7" fillId="0" borderId="1" xfId="0" applyNumberFormat="1" applyFont="1" applyBorder="1" applyAlignment="1">
      <alignment horizontal="left" vertical="top" wrapText="1"/>
    </xf>
    <xf numFmtId="0" fontId="7" fillId="0" borderId="1" xfId="0" applyFont="1" applyFill="1" applyBorder="1" applyAlignment="1">
      <alignment horizontal="left" vertical="top"/>
    </xf>
    <xf numFmtId="0" fontId="20" fillId="0" borderId="12" xfId="0" applyFont="1" applyBorder="1" applyAlignment="1">
      <alignment horizontal="left" vertical="top" wrapText="1"/>
    </xf>
    <xf numFmtId="0" fontId="20" fillId="0" borderId="14" xfId="0" applyFont="1" applyBorder="1" applyAlignment="1">
      <alignment horizontal="left" vertical="top" wrapText="1"/>
    </xf>
    <xf numFmtId="0" fontId="20" fillId="0" borderId="13" xfId="0" applyFont="1" applyBorder="1" applyAlignment="1">
      <alignment horizontal="left" vertical="top" wrapText="1"/>
    </xf>
    <xf numFmtId="0" fontId="6" fillId="0" borderId="12" xfId="0" applyFont="1" applyBorder="1" applyAlignment="1">
      <alignment horizontal="left" vertical="top" wrapText="1"/>
    </xf>
    <xf numFmtId="0" fontId="7" fillId="0" borderId="6" xfId="0" applyFont="1" applyBorder="1" applyAlignment="1">
      <alignment horizontal="left" vertical="top"/>
    </xf>
    <xf numFmtId="0" fontId="7" fillId="0" borderId="8" xfId="0" applyFont="1" applyBorder="1" applyAlignment="1">
      <alignment horizontal="left" vertical="top"/>
    </xf>
    <xf numFmtId="0" fontId="7" fillId="0" borderId="9" xfId="0" applyFont="1" applyBorder="1" applyAlignment="1">
      <alignment horizontal="left" vertical="top"/>
    </xf>
    <xf numFmtId="0" fontId="7" fillId="0" borderId="11" xfId="0" applyFont="1" applyBorder="1" applyAlignment="1">
      <alignment horizontal="left" vertical="top"/>
    </xf>
    <xf numFmtId="0" fontId="77" fillId="0" borderId="9" xfId="0" applyFont="1" applyBorder="1" applyAlignment="1">
      <alignment horizontal="center" vertical="top"/>
    </xf>
    <xf numFmtId="0" fontId="77" fillId="0" borderId="10" xfId="0" applyFont="1" applyBorder="1" applyAlignment="1">
      <alignment horizontal="center" vertical="top"/>
    </xf>
    <xf numFmtId="0" fontId="77" fillId="0" borderId="11" xfId="0" applyFont="1" applyBorder="1" applyAlignment="1">
      <alignment horizontal="center" vertical="top"/>
    </xf>
    <xf numFmtId="0" fontId="3" fillId="0" borderId="12" xfId="0" applyFont="1" applyBorder="1" applyAlignment="1">
      <alignment horizontal="left" vertical="top" wrapText="1"/>
    </xf>
    <xf numFmtId="0" fontId="3" fillId="0" borderId="28" xfId="0" applyFont="1" applyFill="1" applyBorder="1" applyAlignment="1">
      <alignment horizontal="left" vertical="top" wrapText="1"/>
    </xf>
    <xf numFmtId="0" fontId="6" fillId="0" borderId="54" xfId="0" applyFont="1" applyFill="1" applyBorder="1" applyAlignment="1">
      <alignment horizontal="left" vertical="top" wrapText="1"/>
    </xf>
    <xf numFmtId="0" fontId="6" fillId="0" borderId="29" xfId="0" applyFont="1" applyFill="1" applyBorder="1" applyAlignment="1">
      <alignment horizontal="left" vertical="top" wrapText="1"/>
    </xf>
    <xf numFmtId="0" fontId="7" fillId="0" borderId="28" xfId="0" applyFont="1" applyBorder="1" applyAlignment="1">
      <alignment horizontal="left" vertical="top" wrapText="1"/>
    </xf>
    <xf numFmtId="0" fontId="7" fillId="0" borderId="54" xfId="0" applyFont="1" applyBorder="1" applyAlignment="1">
      <alignment horizontal="left" vertical="top" wrapText="1"/>
    </xf>
    <xf numFmtId="0" fontId="7" fillId="0" borderId="29" xfId="0" applyFont="1" applyBorder="1" applyAlignment="1">
      <alignment horizontal="left" vertical="top" wrapText="1"/>
    </xf>
    <xf numFmtId="0" fontId="6" fillId="0" borderId="28" xfId="0" applyFont="1" applyBorder="1" applyAlignment="1">
      <alignment horizontal="left" vertical="top" wrapText="1"/>
    </xf>
    <xf numFmtId="0" fontId="6" fillId="0" borderId="54" xfId="0" applyFont="1" applyBorder="1" applyAlignment="1">
      <alignment horizontal="left" vertical="top" wrapText="1"/>
    </xf>
    <xf numFmtId="0" fontId="6" fillId="0" borderId="29" xfId="0" applyFont="1" applyBorder="1" applyAlignment="1">
      <alignment horizontal="left" vertical="top" wrapText="1"/>
    </xf>
    <xf numFmtId="0" fontId="7" fillId="0" borderId="28" xfId="0" applyFont="1" applyBorder="1" applyAlignment="1">
      <alignment horizontal="left" vertical="top"/>
    </xf>
    <xf numFmtId="0" fontId="7" fillId="0" borderId="29" xfId="0" applyFont="1" applyBorder="1" applyAlignment="1">
      <alignment horizontal="left" vertical="top"/>
    </xf>
    <xf numFmtId="0" fontId="6" fillId="0" borderId="12" xfId="0" applyFont="1" applyBorder="1" applyAlignment="1">
      <alignment horizontal="left" vertical="top"/>
    </xf>
    <xf numFmtId="0" fontId="6" fillId="0" borderId="13" xfId="0" applyFont="1" applyBorder="1" applyAlignment="1">
      <alignment horizontal="left" vertical="top"/>
    </xf>
    <xf numFmtId="0" fontId="6" fillId="0" borderId="14" xfId="0" applyFont="1" applyBorder="1" applyAlignment="1">
      <alignment horizontal="left" vertical="top"/>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9" fontId="7" fillId="0" borderId="12" xfId="0" applyNumberFormat="1" applyFont="1" applyBorder="1" applyAlignment="1">
      <alignment horizontal="left" vertical="top"/>
    </xf>
    <xf numFmtId="9" fontId="7" fillId="0" borderId="13" xfId="0" applyNumberFormat="1" applyFont="1" applyBorder="1" applyAlignment="1">
      <alignment horizontal="left" vertical="top"/>
    </xf>
    <xf numFmtId="9" fontId="7" fillId="0" borderId="14" xfId="0" applyNumberFormat="1" applyFont="1" applyBorder="1" applyAlignment="1">
      <alignment horizontal="left" vertical="top"/>
    </xf>
    <xf numFmtId="9" fontId="6" fillId="0" borderId="12" xfId="0" applyNumberFormat="1" applyFont="1" applyBorder="1" applyAlignment="1">
      <alignment horizontal="left" vertical="top"/>
    </xf>
    <xf numFmtId="9" fontId="6" fillId="0" borderId="14" xfId="0" applyNumberFormat="1" applyFont="1" applyBorder="1" applyAlignment="1">
      <alignment horizontal="left" vertical="top"/>
    </xf>
    <xf numFmtId="0" fontId="6"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1" fillId="2" borderId="0" xfId="0" applyFont="1" applyFill="1" applyBorder="1" applyAlignment="1">
      <alignment horizontal="left" vertical="center" wrapText="1"/>
    </xf>
    <xf numFmtId="0" fontId="1" fillId="0" borderId="0" xfId="0" applyFont="1" applyAlignment="1">
      <alignment horizontal="left" vertical="top" wrapText="1"/>
    </xf>
    <xf numFmtId="0" fontId="1" fillId="0" borderId="7"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vertical="top"/>
    </xf>
    <xf numFmtId="0" fontId="78" fillId="0" borderId="13" xfId="0" applyFont="1" applyBorder="1" applyAlignment="1">
      <alignment vertical="top" wrapText="1"/>
    </xf>
    <xf numFmtId="0" fontId="78" fillId="0" borderId="13" xfId="0" applyFont="1" applyBorder="1" applyAlignment="1">
      <alignment horizontal="center" vertical="top" wrapText="1"/>
    </xf>
    <xf numFmtId="0" fontId="78" fillId="0" borderId="14" xfId="0" applyFont="1" applyBorder="1" applyAlignment="1">
      <alignment vertical="top" wrapText="1"/>
    </xf>
    <xf numFmtId="0" fontId="78" fillId="0" borderId="14" xfId="0" applyFont="1" applyBorder="1" applyAlignment="1">
      <alignment horizontal="center" vertical="top" wrapText="1"/>
    </xf>
    <xf numFmtId="0" fontId="78" fillId="0" borderId="8" xfId="0" applyFont="1" applyBorder="1" applyAlignment="1">
      <alignment horizontal="center" vertical="top" wrapText="1"/>
    </xf>
    <xf numFmtId="0" fontId="1" fillId="0" borderId="10" xfId="0" applyFont="1" applyBorder="1" applyAlignment="1">
      <alignment vertical="top"/>
    </xf>
  </cellXfs>
  <cellStyles count="178">
    <cellStyle name="%20 - Vurgu1" xfId="5"/>
    <cellStyle name="%20 - Vurgu2" xfId="6"/>
    <cellStyle name="%20 - Vurgu3" xfId="7"/>
    <cellStyle name="%20 - Vurgu4" xfId="8"/>
    <cellStyle name="%20 - Vurgu5" xfId="9"/>
    <cellStyle name="%20 - Vurgu6" xfId="10"/>
    <cellStyle name="%40 - Vurgu1" xfId="11"/>
    <cellStyle name="%40 - Vurgu2" xfId="12"/>
    <cellStyle name="%40 - Vurgu3" xfId="13"/>
    <cellStyle name="%40 - Vurgu4" xfId="14"/>
    <cellStyle name="%40 - Vurgu5" xfId="15"/>
    <cellStyle name="%40 - Vurgu6" xfId="16"/>
    <cellStyle name="%60 - Vurgu1" xfId="17"/>
    <cellStyle name="%60 - Vurgu2" xfId="18"/>
    <cellStyle name="%60 - Vurgu3" xfId="19"/>
    <cellStyle name="%60 - Vurgu4" xfId="20"/>
    <cellStyle name="%60 - Vurgu5" xfId="21"/>
    <cellStyle name="%60 - Vurgu6" xfId="22"/>
    <cellStyle name="??aretli Hücre" xfId="164"/>
    <cellStyle name="?yi" xfId="165"/>
    <cellStyle name="20% - Accent1 2" xfId="23"/>
    <cellStyle name="20% - Accent1 3" xfId="122"/>
    <cellStyle name="20% - Accent2 2" xfId="24"/>
    <cellStyle name="20% - Accent2 3" xfId="126"/>
    <cellStyle name="20% - Accent3 2" xfId="25"/>
    <cellStyle name="20% - Accent3 3" xfId="130"/>
    <cellStyle name="20% - Accent4 2" xfId="26"/>
    <cellStyle name="20% - Accent4 3" xfId="134"/>
    <cellStyle name="20% - Accent5 2" xfId="27"/>
    <cellStyle name="20% - Accent5 3" xfId="138"/>
    <cellStyle name="20% - Accent6 2" xfId="28"/>
    <cellStyle name="20% - Accent6 3" xfId="142"/>
    <cellStyle name="40% - Accent1 2" xfId="29"/>
    <cellStyle name="40% - Accent1 3" xfId="123"/>
    <cellStyle name="40% - Accent2 2" xfId="30"/>
    <cellStyle name="40% - Accent2 3" xfId="127"/>
    <cellStyle name="40% - Accent3 2" xfId="31"/>
    <cellStyle name="40% - Accent3 3" xfId="131"/>
    <cellStyle name="40% - Accent4 2" xfId="32"/>
    <cellStyle name="40% - Accent4 3" xfId="135"/>
    <cellStyle name="40% - Accent5 2" xfId="33"/>
    <cellStyle name="40% - Accent5 3" xfId="139"/>
    <cellStyle name="40% - Accent6 2" xfId="34"/>
    <cellStyle name="40% - Accent6 3" xfId="143"/>
    <cellStyle name="60% - Accent1 2" xfId="35"/>
    <cellStyle name="60% - Accent1 3" xfId="124"/>
    <cellStyle name="60% - Accent2 2" xfId="36"/>
    <cellStyle name="60% - Accent2 3" xfId="128"/>
    <cellStyle name="60% - Accent3 2" xfId="37"/>
    <cellStyle name="60% - Accent3 3" xfId="132"/>
    <cellStyle name="60% - Accent4 2" xfId="38"/>
    <cellStyle name="60% - Accent4 3" xfId="136"/>
    <cellStyle name="60% - Accent5 2" xfId="39"/>
    <cellStyle name="60% - Accent5 3" xfId="140"/>
    <cellStyle name="60% - Accent6 2" xfId="40"/>
    <cellStyle name="60% - Accent6 3" xfId="144"/>
    <cellStyle name="Aç?klama Metni" xfId="166"/>
    <cellStyle name="Accent1 2" xfId="41"/>
    <cellStyle name="Accent1 3" xfId="121"/>
    <cellStyle name="Accent2 2" xfId="42"/>
    <cellStyle name="Accent2 3" xfId="125"/>
    <cellStyle name="Accent3 2" xfId="43"/>
    <cellStyle name="Accent3 3" xfId="129"/>
    <cellStyle name="Accent4 2" xfId="44"/>
    <cellStyle name="Accent4 3" xfId="133"/>
    <cellStyle name="Accent5 2" xfId="45"/>
    <cellStyle name="Accent5 3" xfId="137"/>
    <cellStyle name="Accent6 2" xfId="46"/>
    <cellStyle name="Accent6 3" xfId="141"/>
    <cellStyle name="Açıklama Metni" xfId="47"/>
    <cellStyle name="Ana Ba?l?k" xfId="167"/>
    <cellStyle name="Ana Başlık" xfId="48"/>
    <cellStyle name="Ba?l? Hücre" xfId="168"/>
    <cellStyle name="Ba?l?k 1" xfId="169"/>
    <cellStyle name="Ba?l?k 2" xfId="170"/>
    <cellStyle name="Ba?l?k 3" xfId="171"/>
    <cellStyle name="Ba?l?k 4" xfId="172"/>
    <cellStyle name="Bad 2" xfId="49"/>
    <cellStyle name="Bad 3" xfId="110"/>
    <cellStyle name="Bağlı Hücre" xfId="50"/>
    <cellStyle name="Başlık 1" xfId="51"/>
    <cellStyle name="Başlık 2" xfId="52"/>
    <cellStyle name="Başlık 3" xfId="53"/>
    <cellStyle name="Başlık 4" xfId="54"/>
    <cellStyle name="Ç?k??" xfId="173"/>
    <cellStyle name="Calculation 2" xfId="55"/>
    <cellStyle name="Calculation 3" xfId="114"/>
    <cellStyle name="Check Cell 2" xfId="56"/>
    <cellStyle name="Check Cell 3" xfId="116"/>
    <cellStyle name="Çıkış" xfId="57"/>
    <cellStyle name="Comma 2" xfId="58"/>
    <cellStyle name="Comma 2 2" xfId="146"/>
    <cellStyle name="Comma 2 3" xfId="145"/>
    <cellStyle name="Comma 3" xfId="59"/>
    <cellStyle name="Comma 3 2" xfId="60"/>
    <cellStyle name="Comma 3 2 2" xfId="148"/>
    <cellStyle name="Comma 3 3" xfId="61"/>
    <cellStyle name="Comma 3 3 2" xfId="162"/>
    <cellStyle name="Comma 3 4" xfId="147"/>
    <cellStyle name="Comma 4" xfId="62"/>
    <cellStyle name="Comma 4 2" xfId="63"/>
    <cellStyle name="Comma 4 2 2" xfId="163"/>
    <cellStyle name="Comma 4 3" xfId="149"/>
    <cellStyle name="Comma 5" xfId="150"/>
    <cellStyle name="Explanatory Text 2" xfId="64"/>
    <cellStyle name="Explanatory Text 3" xfId="119"/>
    <cellStyle name="Giri?" xfId="174"/>
    <cellStyle name="Giriş" xfId="65"/>
    <cellStyle name="Good 2" xfId="66"/>
    <cellStyle name="Good 3" xfId="109"/>
    <cellStyle name="Heading 1 2" xfId="67"/>
    <cellStyle name="Heading 1 3" xfId="105"/>
    <cellStyle name="Heading 2 2" xfId="68"/>
    <cellStyle name="Heading 2 3" xfId="106"/>
    <cellStyle name="Heading 3 2" xfId="69"/>
    <cellStyle name="Heading 3 3" xfId="107"/>
    <cellStyle name="Heading 4 2" xfId="70"/>
    <cellStyle name="Heading 4 3" xfId="108"/>
    <cellStyle name="Hesaplama" xfId="71"/>
    <cellStyle name="Hyperlink" xfId="72" builtinId="8"/>
    <cellStyle name="Hyperlink 2" xfId="151"/>
    <cellStyle name="Hyperlink 2 2" xfId="73"/>
    <cellStyle name="Hyperlink 2_Sheet1" xfId="175"/>
    <cellStyle name="Hyperlink 3" xfId="152"/>
    <cellStyle name="Hyperlink 4" xfId="161"/>
    <cellStyle name="Input 2" xfId="74"/>
    <cellStyle name="Input 3" xfId="112"/>
    <cellStyle name="İşaretli Hücre" xfId="75"/>
    <cellStyle name="İyi" xfId="76"/>
    <cellStyle name="Kötü" xfId="77"/>
    <cellStyle name="Linked Cell 2" xfId="78"/>
    <cellStyle name="Linked Cell 3" xfId="115"/>
    <cellStyle name="Neutral 2" xfId="79"/>
    <cellStyle name="Neutral 3" xfId="111"/>
    <cellStyle name="Normal" xfId="0" builtinId="0"/>
    <cellStyle name="Normal 18" xfId="102"/>
    <cellStyle name="Normal 2" xfId="80"/>
    <cellStyle name="Normal 2 2" xfId="81"/>
    <cellStyle name="Normal 2 3" xfId="153"/>
    <cellStyle name="Normal 2 4" xfId="154"/>
    <cellStyle name="Normal 3" xfId="82"/>
    <cellStyle name="Normal 3 2" xfId="155"/>
    <cellStyle name="Normal 4" xfId="83"/>
    <cellStyle name="Normal 4 2" xfId="156"/>
    <cellStyle name="Normal 5" xfId="84"/>
    <cellStyle name="Normal 5 2" xfId="157"/>
    <cellStyle name="Normal 6" xfId="158"/>
    <cellStyle name="Normal 7" xfId="160"/>
    <cellStyle name="Normal 8" xfId="103"/>
    <cellStyle name="Normal 9" xfId="4"/>
    <cellStyle name="Normal_WtEat" xfId="2"/>
    <cellStyle name="Normal_WtExer" xfId="1"/>
    <cellStyle name="Not" xfId="85"/>
    <cellStyle name="Not 2" xfId="86"/>
    <cellStyle name="Not_Sheet1" xfId="176"/>
    <cellStyle name="Note 2" xfId="87"/>
    <cellStyle name="Note 3" xfId="118"/>
    <cellStyle name="Nötr" xfId="88"/>
    <cellStyle name="Output 2" xfId="89"/>
    <cellStyle name="Output 3" xfId="113"/>
    <cellStyle name="Percent" xfId="3" builtinId="5"/>
    <cellStyle name="Percent 2" xfId="159"/>
    <cellStyle name="Percent 3" xfId="101"/>
    <cellStyle name="Title 2" xfId="90"/>
    <cellStyle name="Title 3" xfId="104"/>
    <cellStyle name="Toplam" xfId="91"/>
    <cellStyle name="Total 2" xfId="92"/>
    <cellStyle name="Total 3" xfId="120"/>
    <cellStyle name="Uyar? Metni" xfId="177"/>
    <cellStyle name="Uyarı Metni" xfId="93"/>
    <cellStyle name="Vurgu1" xfId="94"/>
    <cellStyle name="Vurgu2" xfId="95"/>
    <cellStyle name="Vurgu3" xfId="96"/>
    <cellStyle name="Vurgu4" xfId="97"/>
    <cellStyle name="Vurgu5" xfId="98"/>
    <cellStyle name="Vurgu6" xfId="99"/>
    <cellStyle name="Warning Text 2" xfId="100"/>
    <cellStyle name="Warning Text 3" xfId="1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66676</xdr:rowOff>
    </xdr:from>
    <xdr:to>
      <xdr:col>0</xdr:col>
      <xdr:colOff>1038225</xdr:colOff>
      <xdr:row>5</xdr:row>
      <xdr:rowOff>171450</xdr:rowOff>
    </xdr:to>
    <xdr:pic>
      <xdr:nvPicPr>
        <xdr:cNvPr id="2" name="Picture 2" descr="NHS HealthScotlan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6"/>
          <a:ext cx="1038225" cy="1057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24</xdr:row>
      <xdr:rowOff>190499</xdr:rowOff>
    </xdr:from>
    <xdr:to>
      <xdr:col>3</xdr:col>
      <xdr:colOff>284629</xdr:colOff>
      <xdr:row>35</xdr:row>
      <xdr:rowOff>100852</xdr:rowOff>
    </xdr:to>
    <xdr:sp macro="" textlink="">
      <xdr:nvSpPr>
        <xdr:cNvPr id="2" name="Text Box 2"/>
        <xdr:cNvSpPr txBox="1">
          <a:spLocks noChangeArrowheads="1"/>
        </xdr:cNvSpPr>
      </xdr:nvSpPr>
      <xdr:spPr bwMode="auto">
        <a:xfrm>
          <a:off x="0" y="6432175"/>
          <a:ext cx="4610100" cy="2005853"/>
        </a:xfrm>
        <a:prstGeom prst="rect">
          <a:avLst/>
        </a:prstGeom>
        <a:solidFill>
          <a:schemeClr val="bg1">
            <a:lumMod val="85000"/>
          </a:schemeClr>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200">
              <a:effectLst/>
              <a:latin typeface="Arial" panose="020B0604020202020204" pitchFamily="34" charset="0"/>
              <a:ea typeface="Calibri" panose="020F0502020204030204" pitchFamily="34" charset="0"/>
            </a:rPr>
            <a:t>Grouping options for who is responsible for reducing obesity</a:t>
          </a:r>
          <a:endParaRPr lang="en-GB" sz="1200">
            <a:effectLst/>
            <a:latin typeface="Times New Roman" panose="02020603050405020304" pitchFamily="18" charset="0"/>
            <a:ea typeface="Times New Roman" panose="02020603050405020304" pitchFamily="18" charset="0"/>
          </a:endParaRPr>
        </a:p>
        <a:p>
          <a:pPr>
            <a:spcAft>
              <a:spcPts val="0"/>
            </a:spcAft>
          </a:pPr>
          <a:r>
            <a:rPr lang="en-GB" sz="1200" b="1">
              <a:effectLst/>
              <a:latin typeface="Arial" panose="020B0604020202020204" pitchFamily="34" charset="0"/>
              <a:ea typeface="Calibri" panose="020F0502020204030204" pitchFamily="34" charset="0"/>
            </a:rPr>
            <a:t> </a:t>
          </a:r>
          <a:endParaRPr lang="en-GB" sz="1200">
            <a:effectLst/>
            <a:latin typeface="Times New Roman" panose="02020603050405020304" pitchFamily="18" charset="0"/>
            <a:ea typeface="Times New Roman" panose="02020603050405020304" pitchFamily="18" charset="0"/>
          </a:endParaRPr>
        </a:p>
        <a:p>
          <a:pPr>
            <a:spcAft>
              <a:spcPts val="0"/>
            </a:spcAft>
          </a:pPr>
          <a:r>
            <a:rPr lang="en-GB" sz="1200" b="1">
              <a:effectLst/>
              <a:latin typeface="Arial" panose="020B0604020202020204" pitchFamily="34" charset="0"/>
              <a:ea typeface="Calibri" panose="020F0502020204030204" pitchFamily="34" charset="0"/>
            </a:rPr>
            <a:t>Individuals responsibility</a:t>
          </a:r>
          <a:r>
            <a:rPr lang="en-GB" sz="1200">
              <a:effectLst/>
              <a:latin typeface="Arial" panose="020B0604020202020204" pitchFamily="34" charset="0"/>
              <a:ea typeface="Calibri" panose="020F0502020204030204" pitchFamily="34" charset="0"/>
            </a:rPr>
            <a:t>:</a:t>
          </a:r>
          <a:endParaRPr lang="en-GB" sz="1200">
            <a:effectLst/>
            <a:latin typeface="Times New Roman" panose="02020603050405020304" pitchFamily="18" charset="0"/>
            <a:ea typeface="Times New Roman" panose="02020603050405020304" pitchFamily="18" charset="0"/>
          </a:endParaRPr>
        </a:p>
        <a:p>
          <a:pPr>
            <a:spcAft>
              <a:spcPts val="0"/>
            </a:spcAft>
          </a:pPr>
          <a:r>
            <a:rPr lang="en-GB" sz="1200" b="1">
              <a:effectLst/>
              <a:latin typeface="Arial" panose="020B0604020202020204" pitchFamily="34" charset="0"/>
              <a:ea typeface="Calibri" panose="020F0502020204030204" pitchFamily="34" charset="0"/>
            </a:rPr>
            <a:t> </a:t>
          </a:r>
          <a:endParaRPr lang="en-GB" sz="1200">
            <a:effectLst/>
            <a:latin typeface="Times New Roman" panose="02020603050405020304" pitchFamily="18" charset="0"/>
            <a:ea typeface="Times New Roman" panose="02020603050405020304" pitchFamily="18" charset="0"/>
          </a:endParaRPr>
        </a:p>
        <a:p>
          <a:pPr>
            <a:spcAft>
              <a:spcPts val="0"/>
            </a:spcAft>
          </a:pPr>
          <a:r>
            <a:rPr lang="en-GB" sz="1200">
              <a:effectLst/>
              <a:latin typeface="Arial" panose="020B0604020202020204" pitchFamily="34" charset="0"/>
              <a:ea typeface="Calibri" panose="020F0502020204030204" pitchFamily="34" charset="0"/>
            </a:rPr>
            <a:t>those who are very overweight, their family and friends, and health professionals</a:t>
          </a:r>
          <a:endParaRPr lang="en-GB" sz="1200">
            <a:effectLst/>
            <a:latin typeface="Times New Roman" panose="02020603050405020304" pitchFamily="18" charset="0"/>
            <a:ea typeface="Times New Roman" panose="02020603050405020304" pitchFamily="18" charset="0"/>
          </a:endParaRPr>
        </a:p>
        <a:p>
          <a:pPr>
            <a:spcAft>
              <a:spcPts val="0"/>
            </a:spcAft>
          </a:pPr>
          <a:r>
            <a:rPr lang="en-GB" sz="1200" b="1">
              <a:effectLst/>
              <a:latin typeface="Arial" panose="020B0604020202020204" pitchFamily="34" charset="0"/>
              <a:ea typeface="Calibri" panose="020F0502020204030204" pitchFamily="34" charset="0"/>
            </a:rPr>
            <a:t> </a:t>
          </a:r>
          <a:endParaRPr lang="en-GB" sz="1200">
            <a:effectLst/>
            <a:latin typeface="Times New Roman" panose="02020603050405020304" pitchFamily="18" charset="0"/>
            <a:ea typeface="Times New Roman" panose="02020603050405020304" pitchFamily="18" charset="0"/>
          </a:endParaRPr>
        </a:p>
        <a:p>
          <a:pPr>
            <a:spcAft>
              <a:spcPts val="0"/>
            </a:spcAft>
          </a:pPr>
          <a:r>
            <a:rPr lang="en-GB" sz="1200" b="1">
              <a:effectLst/>
              <a:latin typeface="Arial" panose="020B0604020202020204" pitchFamily="34" charset="0"/>
              <a:ea typeface="Calibri" panose="020F0502020204030204" pitchFamily="34" charset="0"/>
            </a:rPr>
            <a:t>Collective action</a:t>
          </a:r>
          <a:r>
            <a:rPr lang="en-GB" sz="1200">
              <a:effectLst/>
              <a:latin typeface="Arial" panose="020B0604020202020204" pitchFamily="34" charset="0"/>
              <a:ea typeface="Calibri" panose="020F0502020204030204" pitchFamily="34" charset="0"/>
            </a:rPr>
            <a:t>:</a:t>
          </a:r>
          <a:endParaRPr lang="en-GB" sz="1200">
            <a:effectLst/>
            <a:latin typeface="Times New Roman" panose="02020603050405020304" pitchFamily="18" charset="0"/>
            <a:ea typeface="Times New Roman" panose="02020603050405020304" pitchFamily="18" charset="0"/>
          </a:endParaRPr>
        </a:p>
        <a:p>
          <a:pPr>
            <a:spcAft>
              <a:spcPts val="0"/>
            </a:spcAft>
          </a:pPr>
          <a:r>
            <a:rPr lang="en-GB" sz="1200">
              <a:effectLst/>
              <a:latin typeface="Arial" panose="020B0604020202020204" pitchFamily="34" charset="0"/>
              <a:ea typeface="Calibri" panose="020F0502020204030204" pitchFamily="34" charset="0"/>
            </a:rPr>
            <a:t>government, schools, the media, food and drinks manufacturers, gyms,</a:t>
          </a:r>
          <a:r>
            <a:rPr lang="en-GB" sz="1200" baseline="0">
              <a:effectLst/>
              <a:latin typeface="Arial" panose="020B0604020202020204" pitchFamily="34" charset="0"/>
              <a:ea typeface="Calibri" panose="020F0502020204030204" pitchFamily="34" charset="0"/>
            </a:rPr>
            <a:t> diet companies, supermarkets </a:t>
          </a:r>
          <a:endParaRPr lang="en-GB" sz="1200">
            <a:effectLst/>
            <a:latin typeface="Times New Roman" panose="02020603050405020304" pitchFamily="18" charset="0"/>
            <a:ea typeface="Times New Roman" panose="02020603050405020304" pitchFamily="18" charset="0"/>
          </a:endParaRPr>
        </a:p>
        <a:p>
          <a:pPr>
            <a:spcAft>
              <a:spcPts val="0"/>
            </a:spcAft>
          </a:pPr>
          <a:r>
            <a:rPr lang="en-GB" sz="1200" b="1">
              <a:effectLst/>
              <a:latin typeface="Arial" panose="020B0604020202020204" pitchFamily="34" charset="0"/>
              <a:ea typeface="Calibri" panose="020F0502020204030204" pitchFamily="34" charset="0"/>
            </a:rPr>
            <a:t> </a:t>
          </a:r>
          <a:endParaRPr lang="en-GB" sz="1200">
            <a:effectLst/>
            <a:latin typeface="Times New Roman" panose="02020603050405020304" pitchFamily="18" charset="0"/>
            <a:ea typeface="Times New Roman" panose="02020603050405020304" pitchFamily="18" charset="0"/>
          </a:endParaRPr>
        </a:p>
        <a:p>
          <a:pPr>
            <a:spcAft>
              <a:spcPts val="0"/>
            </a:spcAft>
          </a:pPr>
          <a:r>
            <a:rPr lang="en-GB" sz="1200">
              <a:effectLst/>
              <a:latin typeface="Times New Roman" panose="02020603050405020304" pitchFamily="18" charset="0"/>
              <a:ea typeface="Times New Roman" panose="02020603050405020304" pitchFamily="18"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healthscotland.scot/publications/public-attitudes-to-reducing-overweight-and-obesity-in-scotland" TargetMode="External"/><Relationship Id="rId1" Type="http://schemas.openxmlformats.org/officeDocument/2006/relationships/hyperlink" Target="mailto:deborah.shipton@nhs.net"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36"/>
  <sheetViews>
    <sheetView topLeftCell="A4" workbookViewId="0">
      <selection activeCell="A11" sqref="A11"/>
    </sheetView>
  </sheetViews>
  <sheetFormatPr defaultColWidth="9.140625" defaultRowHeight="15" x14ac:dyDescent="0.25"/>
  <cols>
    <col min="1" max="1" width="118.7109375" style="3" customWidth="1"/>
    <col min="2" max="16384" width="9.140625" style="3"/>
  </cols>
  <sheetData>
    <row r="8" spans="1:1" ht="60.75" customHeight="1" x14ac:dyDescent="0.25">
      <c r="A8" s="409" t="s">
        <v>443</v>
      </c>
    </row>
    <row r="9" spans="1:1" ht="18" x14ac:dyDescent="0.25">
      <c r="A9" s="5">
        <v>43101</v>
      </c>
    </row>
    <row r="11" spans="1:1" ht="30" x14ac:dyDescent="0.25">
      <c r="A11" s="410" t="s">
        <v>231</v>
      </c>
    </row>
    <row r="12" spans="1:1" ht="18" x14ac:dyDescent="0.25">
      <c r="A12" s="6"/>
    </row>
    <row r="13" spans="1:1" ht="18" x14ac:dyDescent="0.25">
      <c r="A13" s="6" t="s">
        <v>230</v>
      </c>
    </row>
    <row r="14" spans="1:1" x14ac:dyDescent="0.25">
      <c r="A14" s="405" t="s">
        <v>435</v>
      </c>
    </row>
    <row r="15" spans="1:1" x14ac:dyDescent="0.25">
      <c r="A15" s="408" t="s">
        <v>232</v>
      </c>
    </row>
    <row r="16" spans="1:1" ht="18" x14ac:dyDescent="0.25">
      <c r="A16" s="4"/>
    </row>
    <row r="17" spans="1:1" ht="15.75" x14ac:dyDescent="0.25">
      <c r="A17" s="2" t="s">
        <v>233</v>
      </c>
    </row>
    <row r="18" spans="1:1" ht="15.75" x14ac:dyDescent="0.25">
      <c r="A18" s="2" t="s">
        <v>235</v>
      </c>
    </row>
    <row r="19" spans="1:1" x14ac:dyDescent="0.25">
      <c r="A19" s="9" t="s">
        <v>236</v>
      </c>
    </row>
    <row r="20" spans="1:1" ht="15.75" x14ac:dyDescent="0.25">
      <c r="A20" s="2" t="s">
        <v>234</v>
      </c>
    </row>
    <row r="21" spans="1:1" ht="15.75" x14ac:dyDescent="0.25">
      <c r="A21" s="2" t="s">
        <v>444</v>
      </c>
    </row>
    <row r="22" spans="1:1" ht="15.75" x14ac:dyDescent="0.25">
      <c r="A22" s="2"/>
    </row>
    <row r="23" spans="1:1" ht="30" x14ac:dyDescent="0.25">
      <c r="A23" s="572" t="s">
        <v>445</v>
      </c>
    </row>
    <row r="24" spans="1:1" ht="18" x14ac:dyDescent="0.25">
      <c r="A24" s="7"/>
    </row>
    <row r="25" spans="1:1" ht="18" x14ac:dyDescent="0.25">
      <c r="A25" s="7"/>
    </row>
    <row r="26" spans="1:1" ht="18" x14ac:dyDescent="0.25">
      <c r="A26" s="7"/>
    </row>
    <row r="27" spans="1:1" ht="18" x14ac:dyDescent="0.25">
      <c r="A27" s="7"/>
    </row>
    <row r="28" spans="1:1" ht="18" x14ac:dyDescent="0.25">
      <c r="A28" s="4"/>
    </row>
    <row r="29" spans="1:1" ht="18" x14ac:dyDescent="0.25">
      <c r="A29" s="4"/>
    </row>
    <row r="30" spans="1:1" ht="18" x14ac:dyDescent="0.25">
      <c r="A30" s="4"/>
    </row>
    <row r="31" spans="1:1" ht="18" x14ac:dyDescent="0.25">
      <c r="A31" s="4"/>
    </row>
    <row r="32" spans="1:1" ht="18" x14ac:dyDescent="0.25">
      <c r="A32" s="4"/>
    </row>
    <row r="33" spans="1:1" ht="18" x14ac:dyDescent="0.25">
      <c r="A33" s="4"/>
    </row>
    <row r="35" spans="1:1" x14ac:dyDescent="0.25">
      <c r="A35" s="8"/>
    </row>
    <row r="36" spans="1:1" x14ac:dyDescent="0.25">
      <c r="A36" s="8"/>
    </row>
  </sheetData>
  <hyperlinks>
    <hyperlink ref="A19" r:id="rId1"/>
    <hyperlink ref="A15" r:id="rId2"/>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24"/>
  <sheetViews>
    <sheetView zoomScaleNormal="100" workbookViewId="0">
      <selection activeCell="B28" sqref="B28"/>
    </sheetView>
  </sheetViews>
  <sheetFormatPr defaultColWidth="9.140625" defaultRowHeight="15" x14ac:dyDescent="0.25"/>
  <cols>
    <col min="1" max="1" width="41.140625" style="13" customWidth="1"/>
    <col min="2" max="2" width="27.28515625" style="41" bestFit="1" customWidth="1"/>
    <col min="3" max="5" width="9.140625" style="41"/>
    <col min="6" max="7" width="13.140625" style="214" customWidth="1"/>
    <col min="8" max="16384" width="9.140625" style="41"/>
  </cols>
  <sheetData>
    <row r="1" spans="1:7" s="40" customFormat="1" ht="16.5" thickBot="1" x14ac:dyDescent="0.3">
      <c r="A1" s="469" t="s">
        <v>264</v>
      </c>
      <c r="B1" s="469"/>
      <c r="C1" s="469"/>
      <c r="D1" s="469"/>
      <c r="E1" s="469"/>
      <c r="F1" s="469"/>
      <c r="G1" s="469"/>
    </row>
    <row r="2" spans="1:7" ht="73.5" customHeight="1" thickBot="1" x14ac:dyDescent="0.3">
      <c r="A2" s="473"/>
      <c r="B2" s="474"/>
      <c r="C2" s="467" t="s">
        <v>90</v>
      </c>
      <c r="D2" s="472"/>
      <c r="E2" s="468"/>
      <c r="F2" s="470" t="s">
        <v>1</v>
      </c>
      <c r="G2" s="470" t="s">
        <v>2</v>
      </c>
    </row>
    <row r="3" spans="1:7" ht="15.75" thickBot="1" x14ac:dyDescent="0.3">
      <c r="A3" s="475"/>
      <c r="B3" s="476"/>
      <c r="C3" s="383" t="s">
        <v>91</v>
      </c>
      <c r="D3" s="200" t="s">
        <v>92</v>
      </c>
      <c r="E3" s="200" t="s">
        <v>93</v>
      </c>
      <c r="F3" s="471"/>
      <c r="G3" s="471"/>
    </row>
    <row r="4" spans="1:7" x14ac:dyDescent="0.25">
      <c r="A4" s="462" t="s">
        <v>281</v>
      </c>
      <c r="B4" s="88" t="s">
        <v>8</v>
      </c>
      <c r="C4" s="384">
        <v>0.3</v>
      </c>
      <c r="D4" s="201">
        <v>0.39</v>
      </c>
      <c r="E4" s="201">
        <v>0.31</v>
      </c>
      <c r="F4" s="202">
        <v>265</v>
      </c>
      <c r="G4" s="203">
        <v>158</v>
      </c>
    </row>
    <row r="5" spans="1:7" x14ac:dyDescent="0.25">
      <c r="A5" s="463"/>
      <c r="B5" s="32" t="s">
        <v>9</v>
      </c>
      <c r="C5" s="385">
        <v>0.25</v>
      </c>
      <c r="D5" s="204">
        <v>0.46</v>
      </c>
      <c r="E5" s="204">
        <v>0.28999999999999998</v>
      </c>
      <c r="F5" s="205">
        <v>193</v>
      </c>
      <c r="G5" s="206">
        <v>171</v>
      </c>
    </row>
    <row r="6" spans="1:7" x14ac:dyDescent="0.25">
      <c r="A6" s="463"/>
      <c r="B6" s="32" t="s">
        <v>10</v>
      </c>
      <c r="C6" s="385">
        <v>0.25</v>
      </c>
      <c r="D6" s="204">
        <v>0.47</v>
      </c>
      <c r="E6" s="204">
        <v>0.28000000000000003</v>
      </c>
      <c r="F6" s="205">
        <v>506</v>
      </c>
      <c r="G6" s="206">
        <v>547</v>
      </c>
    </row>
    <row r="7" spans="1:7" ht="15.75" thickBot="1" x14ac:dyDescent="0.3">
      <c r="A7" s="464"/>
      <c r="B7" s="96" t="s">
        <v>11</v>
      </c>
      <c r="C7" s="382">
        <v>0.48</v>
      </c>
      <c r="D7" s="207">
        <v>0.39</v>
      </c>
      <c r="E7" s="207">
        <v>0.13</v>
      </c>
      <c r="F7" s="205">
        <v>273</v>
      </c>
      <c r="G7" s="206">
        <v>361</v>
      </c>
    </row>
    <row r="8" spans="1:7" x14ac:dyDescent="0.25">
      <c r="A8" s="462" t="s">
        <v>325</v>
      </c>
      <c r="B8" s="37" t="s">
        <v>12</v>
      </c>
      <c r="C8" s="384">
        <v>0.34</v>
      </c>
      <c r="D8" s="201">
        <v>0.43</v>
      </c>
      <c r="E8" s="201">
        <v>0.23</v>
      </c>
      <c r="F8" s="202">
        <v>595</v>
      </c>
      <c r="G8" s="203">
        <v>549</v>
      </c>
    </row>
    <row r="9" spans="1:7" ht="15.75" thickBot="1" x14ac:dyDescent="0.3">
      <c r="A9" s="464"/>
      <c r="B9" s="31" t="s">
        <v>13</v>
      </c>
      <c r="C9" s="382">
        <v>0.28000000000000003</v>
      </c>
      <c r="D9" s="207">
        <v>0.44</v>
      </c>
      <c r="E9" s="207">
        <v>0.28000000000000003</v>
      </c>
      <c r="F9" s="208">
        <v>642</v>
      </c>
      <c r="G9" s="209">
        <v>688</v>
      </c>
    </row>
    <row r="10" spans="1:7" ht="15" customHeight="1" x14ac:dyDescent="0.25">
      <c r="A10" s="462" t="s">
        <v>279</v>
      </c>
      <c r="B10" s="37" t="s">
        <v>14</v>
      </c>
      <c r="C10" s="384">
        <v>0.21</v>
      </c>
      <c r="D10" s="201">
        <v>0.44</v>
      </c>
      <c r="E10" s="201">
        <v>0.35</v>
      </c>
      <c r="F10" s="205">
        <v>461</v>
      </c>
      <c r="G10" s="206">
        <v>463</v>
      </c>
    </row>
    <row r="11" spans="1:7" x14ac:dyDescent="0.25">
      <c r="A11" s="463"/>
      <c r="B11" s="38" t="s">
        <v>15</v>
      </c>
      <c r="C11" s="385">
        <v>0.27</v>
      </c>
      <c r="D11" s="204">
        <v>0.47</v>
      </c>
      <c r="E11" s="204">
        <v>0.26</v>
      </c>
      <c r="F11" s="205">
        <v>259</v>
      </c>
      <c r="G11" s="206">
        <v>218</v>
      </c>
    </row>
    <row r="12" spans="1:7" x14ac:dyDescent="0.25">
      <c r="A12" s="463"/>
      <c r="B12" s="38" t="s">
        <v>16</v>
      </c>
      <c r="C12" s="385">
        <v>0.4</v>
      </c>
      <c r="D12" s="204">
        <v>0.43</v>
      </c>
      <c r="E12" s="204">
        <v>0.16</v>
      </c>
      <c r="F12" s="205">
        <v>288</v>
      </c>
      <c r="G12" s="206">
        <v>291</v>
      </c>
    </row>
    <row r="13" spans="1:7" ht="15.75" thickBot="1" x14ac:dyDescent="0.3">
      <c r="A13" s="463"/>
      <c r="B13" s="38" t="s">
        <v>17</v>
      </c>
      <c r="C13" s="385">
        <v>0.44</v>
      </c>
      <c r="D13" s="204">
        <v>0.37</v>
      </c>
      <c r="E13" s="204">
        <v>0.18</v>
      </c>
      <c r="F13" s="205">
        <v>220</v>
      </c>
      <c r="G13" s="206">
        <v>255</v>
      </c>
    </row>
    <row r="14" spans="1:7" ht="15" customHeight="1" x14ac:dyDescent="0.25">
      <c r="A14" s="462" t="s">
        <v>282</v>
      </c>
      <c r="B14" s="37" t="s">
        <v>20</v>
      </c>
      <c r="C14" s="384">
        <v>0.43</v>
      </c>
      <c r="D14" s="201">
        <v>0.39</v>
      </c>
      <c r="E14" s="201">
        <v>0.18</v>
      </c>
      <c r="F14" s="202">
        <v>229</v>
      </c>
      <c r="G14" s="203">
        <v>280</v>
      </c>
    </row>
    <row r="15" spans="1:7" x14ac:dyDescent="0.25">
      <c r="A15" s="463"/>
      <c r="B15" s="38" t="s">
        <v>21</v>
      </c>
      <c r="C15" s="385">
        <v>0.3</v>
      </c>
      <c r="D15" s="204">
        <v>0.44</v>
      </c>
      <c r="E15" s="204">
        <v>0.26</v>
      </c>
      <c r="F15" s="205">
        <v>202</v>
      </c>
      <c r="G15" s="206">
        <v>211</v>
      </c>
    </row>
    <row r="16" spans="1:7" x14ac:dyDescent="0.25">
      <c r="A16" s="463"/>
      <c r="B16" s="38" t="s">
        <v>22</v>
      </c>
      <c r="C16" s="385">
        <v>0.27</v>
      </c>
      <c r="D16" s="204">
        <v>0.45</v>
      </c>
      <c r="E16" s="204">
        <v>0.28999999999999998</v>
      </c>
      <c r="F16" s="205">
        <v>259</v>
      </c>
      <c r="G16" s="206">
        <v>250</v>
      </c>
    </row>
    <row r="17" spans="1:10" x14ac:dyDescent="0.25">
      <c r="A17" s="463"/>
      <c r="B17" s="38" t="s">
        <v>23</v>
      </c>
      <c r="C17" s="385">
        <v>0.26</v>
      </c>
      <c r="D17" s="204">
        <v>0.45</v>
      </c>
      <c r="E17" s="204">
        <v>0.3</v>
      </c>
      <c r="F17" s="205">
        <v>261</v>
      </c>
      <c r="G17" s="206">
        <v>233</v>
      </c>
    </row>
    <row r="18" spans="1:10" ht="15.75" thickBot="1" x14ac:dyDescent="0.3">
      <c r="A18" s="464"/>
      <c r="B18" s="31" t="s">
        <v>18</v>
      </c>
      <c r="C18" s="382">
        <v>0.31</v>
      </c>
      <c r="D18" s="207">
        <v>0.44</v>
      </c>
      <c r="E18" s="207">
        <v>0.25</v>
      </c>
      <c r="F18" s="208">
        <v>286</v>
      </c>
      <c r="G18" s="209">
        <v>263</v>
      </c>
    </row>
    <row r="19" spans="1:10" x14ac:dyDescent="0.25">
      <c r="A19" s="462" t="s">
        <v>283</v>
      </c>
      <c r="B19" s="37" t="s">
        <v>50</v>
      </c>
      <c r="C19" s="384">
        <v>0.5</v>
      </c>
      <c r="D19" s="204">
        <v>0.36</v>
      </c>
      <c r="E19" s="210">
        <v>0.14000000000000001</v>
      </c>
      <c r="F19" s="202">
        <v>99</v>
      </c>
      <c r="G19" s="203">
        <v>105</v>
      </c>
    </row>
    <row r="20" spans="1:10" x14ac:dyDescent="0.25">
      <c r="A20" s="463"/>
      <c r="B20" s="38" t="s">
        <v>42</v>
      </c>
      <c r="C20" s="385">
        <v>0.3</v>
      </c>
      <c r="D20" s="204">
        <v>0.42</v>
      </c>
      <c r="E20" s="210">
        <v>0.28000000000000003</v>
      </c>
      <c r="F20" s="205">
        <v>436</v>
      </c>
      <c r="G20" s="206">
        <v>408</v>
      </c>
    </row>
    <row r="21" spans="1:10" ht="15.75" thickBot="1" x14ac:dyDescent="0.3">
      <c r="A21" s="463"/>
      <c r="B21" s="38" t="s">
        <v>51</v>
      </c>
      <c r="C21" s="385">
        <v>0.27</v>
      </c>
      <c r="D21" s="204">
        <v>0.46</v>
      </c>
      <c r="E21" s="210">
        <v>0.27</v>
      </c>
      <c r="F21" s="205">
        <v>673</v>
      </c>
      <c r="G21" s="206">
        <v>698</v>
      </c>
    </row>
    <row r="22" spans="1:10" ht="15.75" thickBot="1" x14ac:dyDescent="0.3">
      <c r="A22" s="460" t="s">
        <v>30</v>
      </c>
      <c r="B22" s="461"/>
      <c r="C22" s="386">
        <v>0.31</v>
      </c>
      <c r="D22" s="211">
        <v>0.43</v>
      </c>
      <c r="E22" s="211">
        <v>0.26</v>
      </c>
      <c r="F22" s="212">
        <v>1237</v>
      </c>
      <c r="G22" s="213">
        <v>1237</v>
      </c>
    </row>
    <row r="24" spans="1:10" customFormat="1" ht="33" customHeight="1" x14ac:dyDescent="0.25">
      <c r="A24" s="411" t="s">
        <v>421</v>
      </c>
      <c r="B24" s="435"/>
      <c r="C24" s="435"/>
      <c r="D24" s="435"/>
      <c r="E24" s="435"/>
      <c r="F24" s="435"/>
      <c r="G24" s="435"/>
      <c r="H24" s="353"/>
      <c r="I24" s="353"/>
      <c r="J24" s="353"/>
    </row>
  </sheetData>
  <mergeCells count="12">
    <mergeCell ref="A24:G24"/>
    <mergeCell ref="A1:G1"/>
    <mergeCell ref="A22:B22"/>
    <mergeCell ref="G2:G3"/>
    <mergeCell ref="A19:A21"/>
    <mergeCell ref="F2:F3"/>
    <mergeCell ref="A4:A7"/>
    <mergeCell ref="A8:A9"/>
    <mergeCell ref="A10:A13"/>
    <mergeCell ref="A14:A18"/>
    <mergeCell ref="C2:E2"/>
    <mergeCell ref="A2:B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K106"/>
  <sheetViews>
    <sheetView zoomScaleNormal="100" workbookViewId="0">
      <selection activeCell="A26" sqref="A26:G26"/>
    </sheetView>
  </sheetViews>
  <sheetFormatPr defaultColWidth="9.140625" defaultRowHeight="15" x14ac:dyDescent="0.25"/>
  <cols>
    <col min="1" max="1" width="29" style="13" customWidth="1"/>
    <col min="2" max="2" width="26.5703125" style="41" customWidth="1"/>
    <col min="3" max="3" width="11.7109375" style="41" customWidth="1"/>
    <col min="4" max="4" width="16" style="41" customWidth="1"/>
    <col min="5" max="5" width="12.28515625" style="41" customWidth="1"/>
    <col min="6" max="6" width="11.28515625" style="41" customWidth="1"/>
    <col min="7" max="7" width="14.7109375" style="175" customWidth="1"/>
    <col min="8" max="8" width="11.7109375" style="175" customWidth="1"/>
    <col min="9" max="9" width="11.7109375" style="41" customWidth="1"/>
    <col min="10" max="10" width="9.7109375" style="41" customWidth="1"/>
    <col min="11" max="12" width="9.140625" style="41"/>
    <col min="13" max="13" width="20.7109375" style="41" customWidth="1"/>
    <col min="14" max="14" width="27.42578125" style="41" customWidth="1"/>
    <col min="15" max="15" width="9.140625" style="41" customWidth="1"/>
    <col min="16" max="18" width="9.140625" style="41"/>
    <col min="19" max="19" width="12" style="41" customWidth="1"/>
    <col min="20" max="16384" width="9.140625" style="41"/>
  </cols>
  <sheetData>
    <row r="1" spans="1:25" s="40" customFormat="1" ht="15.75" x14ac:dyDescent="0.25">
      <c r="A1" s="436" t="s">
        <v>263</v>
      </c>
      <c r="B1" s="436"/>
      <c r="C1" s="436"/>
      <c r="D1" s="436"/>
      <c r="E1" s="436"/>
      <c r="F1" s="436"/>
      <c r="G1" s="436"/>
      <c r="H1" s="436"/>
      <c r="L1" s="177"/>
      <c r="M1" s="138"/>
      <c r="W1" s="178"/>
      <c r="X1" s="178"/>
      <c r="Y1" s="178"/>
    </row>
    <row r="2" spans="1:25" ht="35.25" customHeight="1" thickBot="1" x14ac:dyDescent="0.3">
      <c r="A2" s="426" t="s">
        <v>309</v>
      </c>
      <c r="B2" s="426"/>
      <c r="C2" s="426"/>
      <c r="D2" s="426"/>
      <c r="E2" s="426"/>
      <c r="F2" s="426"/>
      <c r="G2" s="426"/>
      <c r="H2" s="252"/>
      <c r="L2" s="51"/>
      <c r="M2" s="50"/>
      <c r="W2" s="179"/>
      <c r="X2" s="179"/>
      <c r="Y2" s="179"/>
    </row>
    <row r="3" spans="1:25" ht="30.75" thickBot="1" x14ac:dyDescent="0.3">
      <c r="A3" s="180"/>
      <c r="B3" s="43"/>
      <c r="C3" s="373" t="s">
        <v>32</v>
      </c>
      <c r="D3" s="44" t="s">
        <v>67</v>
      </c>
      <c r="E3" s="43" t="s">
        <v>34</v>
      </c>
      <c r="F3" s="44" t="s">
        <v>1</v>
      </c>
      <c r="G3" s="45" t="s">
        <v>2</v>
      </c>
      <c r="H3" s="110"/>
      <c r="K3" s="51"/>
      <c r="L3" s="51"/>
      <c r="V3" s="50"/>
      <c r="W3" s="50"/>
      <c r="X3" s="50"/>
    </row>
    <row r="4" spans="1:25" ht="15" customHeight="1" x14ac:dyDescent="0.25">
      <c r="A4" s="482" t="s">
        <v>280</v>
      </c>
      <c r="B4" s="21" t="s">
        <v>8</v>
      </c>
      <c r="C4" s="151">
        <v>0.76</v>
      </c>
      <c r="D4" s="181">
        <v>0.13</v>
      </c>
      <c r="E4" s="182">
        <v>0.11</v>
      </c>
      <c r="F4" s="183">
        <v>265.33</v>
      </c>
      <c r="G4" s="184">
        <v>158</v>
      </c>
      <c r="H4" s="41"/>
      <c r="K4" s="51"/>
      <c r="L4" s="51"/>
      <c r="V4" s="50"/>
      <c r="W4" s="50"/>
      <c r="X4" s="50"/>
    </row>
    <row r="5" spans="1:25" ht="15" customHeight="1" x14ac:dyDescent="0.25">
      <c r="A5" s="484"/>
      <c r="B5" s="22" t="s">
        <v>9</v>
      </c>
      <c r="C5" s="152">
        <v>0.78</v>
      </c>
      <c r="D5" s="185">
        <v>0.17</v>
      </c>
      <c r="E5" s="186">
        <v>0.05</v>
      </c>
      <c r="F5" s="187">
        <v>193.11</v>
      </c>
      <c r="G5" s="188">
        <v>171</v>
      </c>
      <c r="H5" s="41"/>
      <c r="K5" s="51"/>
      <c r="L5" s="51"/>
      <c r="V5" s="50"/>
      <c r="W5" s="50"/>
      <c r="X5" s="50"/>
    </row>
    <row r="6" spans="1:25" ht="15" customHeight="1" x14ac:dyDescent="0.25">
      <c r="A6" s="484"/>
      <c r="B6" s="22" t="s">
        <v>10</v>
      </c>
      <c r="C6" s="152">
        <v>0.79</v>
      </c>
      <c r="D6" s="185">
        <v>0.1</v>
      </c>
      <c r="E6" s="186">
        <v>0.11</v>
      </c>
      <c r="F6" s="187">
        <v>505.96</v>
      </c>
      <c r="G6" s="188">
        <v>547</v>
      </c>
      <c r="H6" s="41"/>
      <c r="K6" s="51"/>
      <c r="L6" s="51"/>
      <c r="V6" s="50"/>
      <c r="W6" s="50"/>
      <c r="X6" s="50"/>
    </row>
    <row r="7" spans="1:25" ht="15" customHeight="1" thickBot="1" x14ac:dyDescent="0.3">
      <c r="A7" s="483"/>
      <c r="B7" s="23" t="s">
        <v>11</v>
      </c>
      <c r="C7" s="153">
        <v>0.89</v>
      </c>
      <c r="D7" s="189">
        <v>0.06</v>
      </c>
      <c r="E7" s="190">
        <v>0.05</v>
      </c>
      <c r="F7" s="191">
        <v>272.58999999999997</v>
      </c>
      <c r="G7" s="192">
        <v>361</v>
      </c>
      <c r="H7" s="41"/>
      <c r="K7" s="50"/>
      <c r="L7" s="50"/>
      <c r="V7" s="50"/>
      <c r="W7" s="50"/>
      <c r="X7" s="50"/>
    </row>
    <row r="8" spans="1:25" ht="15" customHeight="1" x14ac:dyDescent="0.25">
      <c r="A8" s="482" t="s">
        <v>326</v>
      </c>
      <c r="B8" s="22" t="s">
        <v>12</v>
      </c>
      <c r="C8" s="152">
        <v>0.83</v>
      </c>
      <c r="D8" s="185">
        <v>0.11</v>
      </c>
      <c r="E8" s="186">
        <v>0.06</v>
      </c>
      <c r="F8" s="187">
        <v>594.54999999999995</v>
      </c>
      <c r="G8" s="188">
        <v>549</v>
      </c>
      <c r="H8" s="41"/>
      <c r="K8" s="50"/>
      <c r="L8" s="50"/>
      <c r="V8" s="50"/>
      <c r="W8" s="50"/>
      <c r="X8" s="50"/>
    </row>
    <row r="9" spans="1:25" ht="15" customHeight="1" thickBot="1" x14ac:dyDescent="0.3">
      <c r="A9" s="483"/>
      <c r="B9" s="22" t="s">
        <v>13</v>
      </c>
      <c r="C9" s="152">
        <v>0.78</v>
      </c>
      <c r="D9" s="185">
        <v>0.11</v>
      </c>
      <c r="E9" s="186">
        <v>0.11</v>
      </c>
      <c r="F9" s="187">
        <v>642.45000000000005</v>
      </c>
      <c r="G9" s="188">
        <v>688</v>
      </c>
      <c r="H9" s="41"/>
      <c r="K9" s="50"/>
      <c r="L9" s="50"/>
      <c r="V9" s="50"/>
      <c r="W9" s="50"/>
      <c r="X9" s="50"/>
    </row>
    <row r="10" spans="1:25" ht="15" customHeight="1" x14ac:dyDescent="0.25">
      <c r="A10" s="480" t="s">
        <v>220</v>
      </c>
      <c r="B10" s="21" t="s">
        <v>14</v>
      </c>
      <c r="C10" s="151">
        <v>0.83</v>
      </c>
      <c r="D10" s="181">
        <v>0.1</v>
      </c>
      <c r="E10" s="182">
        <v>7.0000000000000007E-2</v>
      </c>
      <c r="F10" s="183">
        <v>461.41</v>
      </c>
      <c r="G10" s="184">
        <v>463</v>
      </c>
      <c r="H10" s="41"/>
      <c r="K10" s="50"/>
      <c r="L10" s="50"/>
      <c r="V10" s="50"/>
      <c r="W10" s="50"/>
      <c r="X10" s="50"/>
    </row>
    <row r="11" spans="1:25" x14ac:dyDescent="0.25">
      <c r="A11" s="481"/>
      <c r="B11" s="22" t="s">
        <v>15</v>
      </c>
      <c r="C11" s="152">
        <v>0.77</v>
      </c>
      <c r="D11" s="185">
        <v>0.13</v>
      </c>
      <c r="E11" s="186">
        <v>0.09</v>
      </c>
      <c r="F11" s="187">
        <v>258.73</v>
      </c>
      <c r="G11" s="188">
        <v>218</v>
      </c>
      <c r="H11" s="41"/>
      <c r="K11" s="50"/>
      <c r="L11" s="50"/>
      <c r="V11" s="50"/>
      <c r="W11" s="50"/>
      <c r="X11" s="50"/>
    </row>
    <row r="12" spans="1:25" ht="15" customHeight="1" x14ac:dyDescent="0.25">
      <c r="A12" s="481"/>
      <c r="B12" s="22" t="s">
        <v>16</v>
      </c>
      <c r="C12" s="152">
        <v>0.78</v>
      </c>
      <c r="D12" s="185">
        <v>0.12</v>
      </c>
      <c r="E12" s="186">
        <v>0.1</v>
      </c>
      <c r="F12" s="187">
        <v>287.88</v>
      </c>
      <c r="G12" s="188">
        <v>291</v>
      </c>
      <c r="H12" s="41"/>
      <c r="K12" s="193"/>
      <c r="L12" s="50"/>
      <c r="V12" s="50"/>
      <c r="W12" s="50"/>
      <c r="X12" s="50"/>
    </row>
    <row r="13" spans="1:25" ht="15" customHeight="1" thickBot="1" x14ac:dyDescent="0.3">
      <c r="A13" s="485"/>
      <c r="B13" s="23" t="s">
        <v>17</v>
      </c>
      <c r="C13" s="153">
        <v>0.83</v>
      </c>
      <c r="D13" s="189">
        <v>0.08</v>
      </c>
      <c r="E13" s="190">
        <v>0.09</v>
      </c>
      <c r="F13" s="191">
        <v>219.66</v>
      </c>
      <c r="G13" s="192">
        <v>255</v>
      </c>
      <c r="H13" s="41"/>
      <c r="K13" s="193"/>
      <c r="L13" s="50"/>
      <c r="V13" s="50"/>
      <c r="W13" s="50"/>
      <c r="X13" s="50"/>
    </row>
    <row r="14" spans="1:25" x14ac:dyDescent="0.25">
      <c r="A14" s="446" t="s">
        <v>105</v>
      </c>
      <c r="B14" s="22" t="s">
        <v>20</v>
      </c>
      <c r="C14" s="152">
        <v>0.76</v>
      </c>
      <c r="D14" s="185">
        <v>0.09</v>
      </c>
      <c r="E14" s="186">
        <v>0.14000000000000001</v>
      </c>
      <c r="F14" s="187">
        <v>229.16</v>
      </c>
      <c r="G14" s="188">
        <v>280</v>
      </c>
      <c r="H14" s="41"/>
      <c r="K14" s="194"/>
      <c r="L14" s="50"/>
      <c r="V14" s="50"/>
      <c r="W14" s="50"/>
      <c r="X14" s="50"/>
    </row>
    <row r="15" spans="1:25" x14ac:dyDescent="0.25">
      <c r="A15" s="446"/>
      <c r="B15" s="22" t="s">
        <v>21</v>
      </c>
      <c r="C15" s="152">
        <v>0.8</v>
      </c>
      <c r="D15" s="185">
        <v>0.14000000000000001</v>
      </c>
      <c r="E15" s="186">
        <v>0.06</v>
      </c>
      <c r="F15" s="187">
        <v>201.76</v>
      </c>
      <c r="G15" s="188">
        <v>211</v>
      </c>
      <c r="H15" s="41"/>
      <c r="K15" s="194"/>
      <c r="L15" s="50"/>
      <c r="V15" s="50"/>
      <c r="W15" s="50"/>
      <c r="X15" s="50"/>
    </row>
    <row r="16" spans="1:25" ht="15" customHeight="1" x14ac:dyDescent="0.25">
      <c r="A16" s="446"/>
      <c r="B16" s="22" t="s">
        <v>22</v>
      </c>
      <c r="C16" s="152">
        <v>0.81</v>
      </c>
      <c r="D16" s="185">
        <v>0.13</v>
      </c>
      <c r="E16" s="186">
        <v>0.06</v>
      </c>
      <c r="F16" s="187">
        <v>259.33</v>
      </c>
      <c r="G16" s="188">
        <v>250</v>
      </c>
      <c r="H16" s="41"/>
      <c r="K16" s="194"/>
      <c r="L16" s="50"/>
      <c r="V16" s="50"/>
      <c r="W16" s="50"/>
      <c r="X16" s="50"/>
    </row>
    <row r="17" spans="1:37" ht="15" customHeight="1" x14ac:dyDescent="0.25">
      <c r="A17" s="446"/>
      <c r="B17" s="22" t="s">
        <v>23</v>
      </c>
      <c r="C17" s="152">
        <v>0.85</v>
      </c>
      <c r="D17" s="185">
        <v>7.0000000000000007E-2</v>
      </c>
      <c r="E17" s="186">
        <v>0.08</v>
      </c>
      <c r="F17" s="187">
        <v>261.25</v>
      </c>
      <c r="G17" s="188">
        <v>233</v>
      </c>
      <c r="H17" s="41"/>
      <c r="K17" s="194"/>
      <c r="L17" s="50"/>
      <c r="V17" s="50"/>
      <c r="W17" s="50"/>
      <c r="X17" s="50"/>
    </row>
    <row r="18" spans="1:37" ht="15.75" thickBot="1" x14ac:dyDescent="0.3">
      <c r="A18" s="195"/>
      <c r="B18" s="22" t="s">
        <v>24</v>
      </c>
      <c r="C18" s="152">
        <v>0.79</v>
      </c>
      <c r="D18" s="185">
        <v>0.12</v>
      </c>
      <c r="E18" s="186">
        <v>0.09</v>
      </c>
      <c r="F18" s="187">
        <v>285.5</v>
      </c>
      <c r="G18" s="188">
        <v>263</v>
      </c>
      <c r="H18" s="41"/>
      <c r="K18" s="196"/>
      <c r="L18" s="50"/>
      <c r="V18" s="50"/>
      <c r="W18" s="50"/>
      <c r="X18" s="50"/>
    </row>
    <row r="19" spans="1:37" ht="15.75" customHeight="1" x14ac:dyDescent="0.25">
      <c r="A19" s="480" t="s">
        <v>106</v>
      </c>
      <c r="B19" s="21" t="s">
        <v>50</v>
      </c>
      <c r="C19" s="151">
        <v>0.7</v>
      </c>
      <c r="D19" s="181">
        <v>0.18</v>
      </c>
      <c r="E19" s="182">
        <v>0.13</v>
      </c>
      <c r="F19" s="183">
        <v>98.63</v>
      </c>
      <c r="G19" s="184">
        <v>105</v>
      </c>
      <c r="H19" s="41"/>
      <c r="K19" s="179"/>
      <c r="L19" s="50"/>
      <c r="V19" s="50"/>
      <c r="W19" s="50"/>
      <c r="X19" s="50"/>
    </row>
    <row r="20" spans="1:37" ht="15" customHeight="1" x14ac:dyDescent="0.25">
      <c r="A20" s="481"/>
      <c r="B20" s="22" t="s">
        <v>42</v>
      </c>
      <c r="C20" s="152">
        <v>0.8</v>
      </c>
      <c r="D20" s="185">
        <v>0.1</v>
      </c>
      <c r="E20" s="186">
        <v>0.09</v>
      </c>
      <c r="F20" s="187">
        <v>435.58</v>
      </c>
      <c r="G20" s="188">
        <v>408</v>
      </c>
      <c r="H20" s="41"/>
      <c r="K20" s="179"/>
      <c r="L20" s="50"/>
      <c r="V20" s="50"/>
      <c r="W20" s="50"/>
      <c r="X20" s="50"/>
    </row>
    <row r="21" spans="1:37" ht="15" customHeight="1" thickBot="1" x14ac:dyDescent="0.3">
      <c r="A21" s="481"/>
      <c r="B21" s="22" t="s">
        <v>51</v>
      </c>
      <c r="C21" s="152">
        <v>0.81</v>
      </c>
      <c r="D21" s="185">
        <v>0.11</v>
      </c>
      <c r="E21" s="186">
        <v>0.08</v>
      </c>
      <c r="F21" s="187">
        <v>672.99</v>
      </c>
      <c r="G21" s="188">
        <v>698</v>
      </c>
      <c r="H21" s="41"/>
      <c r="K21" s="50"/>
      <c r="L21" s="50"/>
      <c r="V21" s="50"/>
      <c r="W21" s="50"/>
      <c r="X21" s="50"/>
    </row>
    <row r="22" spans="1:37" ht="15.75" thickBot="1" x14ac:dyDescent="0.3">
      <c r="A22" s="478" t="s">
        <v>30</v>
      </c>
      <c r="B22" s="479"/>
      <c r="C22" s="374">
        <v>0.8</v>
      </c>
      <c r="D22" s="281">
        <v>0.11</v>
      </c>
      <c r="E22" s="282">
        <v>0.09</v>
      </c>
      <c r="F22" s="283">
        <v>1237</v>
      </c>
      <c r="G22" s="275">
        <v>1237</v>
      </c>
      <c r="H22" s="41"/>
      <c r="K22" s="50"/>
      <c r="L22" s="51"/>
    </row>
    <row r="23" spans="1:37" x14ac:dyDescent="0.25">
      <c r="A23" s="1" t="s">
        <v>94</v>
      </c>
      <c r="B23" s="50"/>
      <c r="C23" s="50"/>
      <c r="D23" s="50"/>
      <c r="E23" s="50"/>
      <c r="F23" s="50"/>
      <c r="G23" s="197"/>
      <c r="H23" s="197"/>
      <c r="K23" s="50"/>
      <c r="L23" s="50"/>
      <c r="M23" s="51"/>
    </row>
    <row r="24" spans="1:37" x14ac:dyDescent="0.25">
      <c r="A24" s="1" t="s">
        <v>330</v>
      </c>
      <c r="B24" s="50"/>
      <c r="C24" s="50"/>
      <c r="D24" s="50"/>
      <c r="E24" s="50"/>
      <c r="F24" s="50"/>
      <c r="G24" s="197"/>
      <c r="H24" s="197"/>
      <c r="I24" s="50"/>
      <c r="K24" s="50"/>
      <c r="L24" s="50"/>
      <c r="M24" s="51"/>
      <c r="N24" s="50"/>
      <c r="O24" s="50"/>
      <c r="P24" s="50"/>
      <c r="Q24" s="50"/>
      <c r="R24" s="50"/>
      <c r="S24" s="50"/>
      <c r="T24" s="50"/>
      <c r="U24" s="50"/>
      <c r="V24" s="50"/>
    </row>
    <row r="25" spans="1:37" x14ac:dyDescent="0.25">
      <c r="A25" s="24"/>
      <c r="B25" s="50"/>
      <c r="C25" s="50"/>
      <c r="D25" s="50"/>
      <c r="E25" s="50"/>
      <c r="F25" s="50"/>
      <c r="G25" s="197"/>
      <c r="H25" s="197"/>
      <c r="I25" s="50"/>
      <c r="J25" s="50"/>
      <c r="K25" s="50"/>
      <c r="L25" s="50"/>
      <c r="M25" s="51"/>
      <c r="N25" s="50"/>
      <c r="O25" s="50"/>
      <c r="P25" s="50"/>
      <c r="Q25" s="50"/>
      <c r="R25" s="50"/>
      <c r="S25" s="50"/>
      <c r="T25" s="50"/>
      <c r="U25" s="50"/>
      <c r="V25" s="50"/>
      <c r="W25" s="50"/>
      <c r="X25" s="50"/>
      <c r="Y25" s="50"/>
      <c r="Z25" s="50"/>
      <c r="AA25" s="50"/>
      <c r="AB25" s="50"/>
      <c r="AC25" s="50"/>
      <c r="AD25" s="50"/>
      <c r="AE25" s="50"/>
      <c r="AF25" s="50"/>
    </row>
    <row r="26" spans="1:37" customFormat="1" ht="33" customHeight="1" x14ac:dyDescent="0.25">
      <c r="A26" s="411" t="s">
        <v>422</v>
      </c>
      <c r="B26" s="435"/>
      <c r="C26" s="435"/>
      <c r="D26" s="435"/>
      <c r="E26" s="435"/>
      <c r="F26" s="435"/>
      <c r="G26" s="435"/>
      <c r="H26" s="353"/>
      <c r="I26" s="353"/>
      <c r="J26" s="353"/>
    </row>
    <row r="27" spans="1:37" x14ac:dyDescent="0.25">
      <c r="A27" s="24"/>
      <c r="B27" s="50"/>
      <c r="C27" s="50"/>
      <c r="D27" s="50"/>
      <c r="E27" s="50"/>
      <c r="F27" s="50"/>
      <c r="G27" s="197"/>
      <c r="H27" s="197"/>
      <c r="I27" s="50"/>
      <c r="J27" s="50"/>
      <c r="K27" s="50"/>
      <c r="L27" s="50"/>
      <c r="M27" s="51"/>
      <c r="N27" s="50"/>
      <c r="O27" s="50"/>
      <c r="P27" s="50"/>
      <c r="Q27" s="50"/>
      <c r="R27" s="50"/>
      <c r="S27" s="50"/>
      <c r="T27" s="50"/>
      <c r="U27" s="50"/>
      <c r="V27" s="50"/>
      <c r="W27" s="50"/>
      <c r="X27" s="50"/>
      <c r="Y27" s="50"/>
      <c r="Z27" s="50"/>
      <c r="AA27" s="50"/>
      <c r="AB27" s="50"/>
      <c r="AC27" s="50"/>
      <c r="AD27" s="50"/>
      <c r="AE27" s="50"/>
      <c r="AF27" s="50"/>
    </row>
    <row r="28" spans="1:37" x14ac:dyDescent="0.25">
      <c r="A28" s="24"/>
      <c r="B28" s="50"/>
      <c r="C28" s="50"/>
      <c r="D28" s="50"/>
      <c r="E28" s="50"/>
      <c r="F28" s="50"/>
      <c r="G28" s="197"/>
      <c r="H28" s="197"/>
      <c r="I28" s="50"/>
      <c r="J28" s="50"/>
      <c r="K28" s="50"/>
      <c r="L28" s="50"/>
      <c r="M28" s="50"/>
      <c r="N28" s="50"/>
      <c r="O28" s="50"/>
      <c r="P28" s="50"/>
      <c r="Q28" s="50"/>
      <c r="R28" s="50"/>
      <c r="S28" s="50"/>
      <c r="T28" s="50"/>
      <c r="U28" s="50"/>
      <c r="V28" s="50"/>
      <c r="W28" s="50"/>
      <c r="X28" s="50"/>
      <c r="Y28" s="50"/>
      <c r="Z28" s="50"/>
      <c r="AA28" s="50"/>
      <c r="AB28" s="50"/>
      <c r="AC28" s="50"/>
      <c r="AD28" s="50"/>
      <c r="AE28" s="50"/>
      <c r="AF28" s="50"/>
    </row>
    <row r="29" spans="1:37" x14ac:dyDescent="0.25">
      <c r="A29" s="24"/>
      <c r="B29" s="50"/>
      <c r="C29" s="50"/>
      <c r="D29" s="50"/>
      <c r="E29" s="50"/>
      <c r="F29" s="50"/>
      <c r="G29" s="197"/>
      <c r="H29" s="197"/>
      <c r="I29" s="50"/>
      <c r="J29" s="50"/>
      <c r="K29" s="50"/>
      <c r="L29" s="50"/>
      <c r="M29" s="51"/>
      <c r="N29" s="50"/>
      <c r="O29" s="50"/>
      <c r="P29" s="50"/>
      <c r="Q29" s="50"/>
      <c r="R29" s="50"/>
      <c r="S29" s="50"/>
      <c r="T29" s="50"/>
      <c r="U29" s="50"/>
      <c r="V29" s="50"/>
      <c r="W29" s="50"/>
      <c r="X29" s="50"/>
      <c r="Y29" s="50"/>
      <c r="Z29" s="50"/>
      <c r="AA29" s="50"/>
      <c r="AB29" s="50"/>
      <c r="AC29" s="50"/>
      <c r="AD29" s="50"/>
      <c r="AE29" s="50"/>
      <c r="AF29" s="50"/>
    </row>
    <row r="30" spans="1:37" x14ac:dyDescent="0.25">
      <c r="A30" s="24"/>
      <c r="B30" s="50"/>
      <c r="C30" s="50"/>
      <c r="D30" s="50"/>
      <c r="E30" s="50"/>
      <c r="F30" s="50"/>
      <c r="G30" s="197"/>
      <c r="H30" s="197"/>
      <c r="I30" s="50"/>
      <c r="J30" s="50"/>
      <c r="K30" s="50"/>
      <c r="L30" s="50"/>
      <c r="M30" s="50"/>
      <c r="N30" s="51"/>
      <c r="O30" s="51"/>
      <c r="P30" s="51"/>
      <c r="Q30" s="51"/>
      <c r="R30" s="51"/>
      <c r="S30" s="51"/>
      <c r="T30" s="51"/>
      <c r="U30" s="51"/>
      <c r="V30" s="51"/>
      <c r="W30" s="50"/>
      <c r="X30" s="50"/>
      <c r="Y30" s="50"/>
      <c r="Z30" s="50"/>
      <c r="AA30" s="50"/>
      <c r="AB30" s="50"/>
      <c r="AC30" s="50"/>
      <c r="AD30" s="50"/>
      <c r="AE30" s="50"/>
      <c r="AF30" s="50"/>
    </row>
    <row r="31" spans="1:37" x14ac:dyDescent="0.25">
      <c r="A31" s="24"/>
      <c r="B31" s="50"/>
      <c r="C31" s="50"/>
      <c r="D31" s="50"/>
      <c r="E31" s="50"/>
      <c r="F31" s="50"/>
      <c r="G31" s="197"/>
      <c r="H31" s="197"/>
      <c r="I31" s="50"/>
      <c r="J31" s="50"/>
      <c r="K31" s="50"/>
      <c r="L31" s="50"/>
      <c r="M31" s="50"/>
      <c r="N31" s="51"/>
      <c r="O31" s="51"/>
      <c r="P31" s="51"/>
      <c r="Q31" s="51"/>
      <c r="R31" s="51"/>
      <c r="S31" s="51"/>
      <c r="T31" s="51"/>
      <c r="U31" s="51"/>
      <c r="V31" s="51"/>
      <c r="W31" s="51"/>
      <c r="X31" s="51"/>
      <c r="Y31" s="51"/>
      <c r="Z31" s="51"/>
      <c r="AA31" s="51"/>
      <c r="AB31" s="51"/>
      <c r="AC31" s="51"/>
      <c r="AD31" s="51"/>
      <c r="AE31" s="51"/>
      <c r="AF31" s="51"/>
      <c r="AG31" s="78"/>
      <c r="AH31" s="78"/>
      <c r="AI31" s="78"/>
      <c r="AJ31" s="78"/>
      <c r="AK31" s="78"/>
    </row>
    <row r="32" spans="1:37" x14ac:dyDescent="0.25">
      <c r="A32" s="24"/>
      <c r="B32" s="50"/>
      <c r="C32" s="50"/>
      <c r="D32" s="50"/>
      <c r="E32" s="50"/>
      <c r="F32" s="50"/>
      <c r="G32" s="197"/>
      <c r="H32" s="197"/>
      <c r="I32" s="50"/>
      <c r="J32" s="50"/>
      <c r="K32" s="50"/>
      <c r="L32" s="50"/>
      <c r="M32" s="50"/>
      <c r="N32" s="51"/>
      <c r="O32" s="51"/>
      <c r="P32" s="51"/>
      <c r="Q32" s="51"/>
      <c r="R32" s="51"/>
      <c r="S32" s="51"/>
      <c r="T32" s="51"/>
      <c r="U32" s="51"/>
      <c r="V32" s="51"/>
      <c r="W32" s="51"/>
      <c r="X32" s="51"/>
      <c r="Y32" s="51"/>
      <c r="Z32" s="51"/>
      <c r="AA32" s="51"/>
      <c r="AB32" s="51"/>
      <c r="AC32" s="51"/>
      <c r="AD32" s="51"/>
      <c r="AE32" s="51"/>
      <c r="AF32" s="51"/>
      <c r="AG32" s="78"/>
      <c r="AH32" s="78"/>
      <c r="AI32" s="78"/>
      <c r="AJ32" s="78"/>
      <c r="AK32" s="78"/>
    </row>
    <row r="33" spans="1:37" x14ac:dyDescent="0.25">
      <c r="A33" s="24"/>
      <c r="B33" s="50"/>
      <c r="C33" s="50"/>
      <c r="D33" s="50"/>
      <c r="E33" s="50"/>
      <c r="F33" s="50"/>
      <c r="G33" s="197"/>
      <c r="H33" s="197"/>
      <c r="I33" s="50"/>
      <c r="J33" s="50"/>
      <c r="K33" s="50"/>
      <c r="L33" s="50"/>
      <c r="M33" s="193"/>
      <c r="N33" s="51"/>
      <c r="O33" s="51"/>
      <c r="P33" s="51"/>
      <c r="Q33" s="51"/>
      <c r="R33" s="51"/>
      <c r="S33" s="51"/>
      <c r="T33" s="51"/>
      <c r="U33" s="51"/>
      <c r="V33" s="51"/>
      <c r="W33" s="51"/>
      <c r="X33" s="51"/>
      <c r="Y33" s="51"/>
      <c r="Z33" s="51"/>
      <c r="AA33" s="51"/>
      <c r="AB33" s="51"/>
      <c r="AC33" s="51"/>
      <c r="AD33" s="51"/>
      <c r="AE33" s="51"/>
      <c r="AF33" s="51"/>
      <c r="AG33" s="78"/>
      <c r="AH33" s="78"/>
      <c r="AI33" s="78"/>
      <c r="AJ33" s="78"/>
      <c r="AK33" s="78"/>
    </row>
    <row r="34" spans="1:37" x14ac:dyDescent="0.25">
      <c r="A34" s="24"/>
      <c r="B34" s="50"/>
      <c r="C34" s="50"/>
      <c r="D34" s="50"/>
      <c r="E34" s="50"/>
      <c r="F34" s="50"/>
      <c r="G34" s="197"/>
      <c r="H34" s="197"/>
      <c r="I34" s="50"/>
      <c r="J34" s="50"/>
      <c r="K34" s="50"/>
      <c r="L34" s="50"/>
      <c r="M34" s="193"/>
      <c r="N34" s="51"/>
      <c r="O34" s="50"/>
      <c r="P34" s="51"/>
      <c r="Q34" s="50"/>
      <c r="R34" s="50"/>
      <c r="S34" s="51"/>
      <c r="T34" s="51"/>
      <c r="U34" s="50"/>
      <c r="V34" s="50"/>
      <c r="W34" s="51"/>
      <c r="X34" s="51"/>
      <c r="Y34" s="51"/>
      <c r="Z34" s="51"/>
      <c r="AA34" s="51"/>
      <c r="AB34" s="51"/>
      <c r="AC34" s="51"/>
      <c r="AD34" s="51"/>
      <c r="AE34" s="51"/>
      <c r="AF34" s="51"/>
      <c r="AG34" s="78"/>
      <c r="AH34" s="78"/>
      <c r="AI34" s="78"/>
      <c r="AJ34" s="78"/>
      <c r="AK34" s="78"/>
    </row>
    <row r="35" spans="1:37" x14ac:dyDescent="0.25">
      <c r="A35" s="24"/>
      <c r="B35" s="50"/>
      <c r="C35" s="50"/>
      <c r="D35" s="50"/>
      <c r="E35" s="50"/>
      <c r="F35" s="50"/>
      <c r="G35" s="197"/>
      <c r="H35" s="197"/>
      <c r="I35" s="50"/>
      <c r="J35" s="50"/>
      <c r="K35" s="50"/>
      <c r="L35" s="50"/>
      <c r="M35" s="194"/>
      <c r="N35" s="51"/>
      <c r="O35" s="51"/>
      <c r="P35" s="51"/>
      <c r="Q35" s="50"/>
      <c r="R35" s="51"/>
      <c r="S35" s="51"/>
      <c r="T35" s="50"/>
      <c r="U35" s="51"/>
      <c r="V35" s="50"/>
      <c r="W35" s="50"/>
      <c r="X35" s="50"/>
      <c r="Y35" s="51"/>
      <c r="Z35" s="50"/>
      <c r="AA35" s="51"/>
      <c r="AB35" s="50"/>
      <c r="AC35" s="50"/>
      <c r="AD35" s="51"/>
      <c r="AE35" s="50"/>
      <c r="AF35" s="50"/>
      <c r="AI35" s="78"/>
      <c r="AJ35" s="78"/>
      <c r="AK35" s="78"/>
    </row>
    <row r="36" spans="1:37" x14ac:dyDescent="0.25">
      <c r="A36" s="24"/>
      <c r="B36" s="50"/>
      <c r="C36" s="50"/>
      <c r="D36" s="50"/>
      <c r="E36" s="50"/>
      <c r="F36" s="50"/>
      <c r="G36" s="197"/>
      <c r="H36" s="197"/>
      <c r="I36" s="50"/>
      <c r="J36" s="50"/>
      <c r="K36" s="50"/>
      <c r="L36" s="50"/>
      <c r="M36" s="194"/>
      <c r="N36" s="50"/>
      <c r="O36" s="50"/>
      <c r="P36" s="50"/>
      <c r="Q36" s="50"/>
      <c r="R36" s="50"/>
      <c r="S36" s="50"/>
      <c r="T36" s="50"/>
      <c r="U36" s="50"/>
      <c r="V36" s="50"/>
      <c r="W36" s="51"/>
      <c r="X36" s="50"/>
      <c r="Y36" s="51"/>
      <c r="Z36" s="51"/>
      <c r="AA36" s="50"/>
      <c r="AB36" s="50"/>
      <c r="AC36" s="51"/>
      <c r="AD36" s="50"/>
      <c r="AE36" s="50"/>
      <c r="AF36" s="50"/>
      <c r="AH36" s="78"/>
      <c r="AK36" s="78"/>
    </row>
    <row r="37" spans="1:37" x14ac:dyDescent="0.25">
      <c r="A37" s="24"/>
      <c r="B37" s="50"/>
      <c r="C37" s="50"/>
      <c r="D37" s="50"/>
      <c r="E37" s="50"/>
      <c r="F37" s="50"/>
      <c r="G37" s="197"/>
      <c r="H37" s="197"/>
      <c r="I37" s="50"/>
      <c r="J37" s="50"/>
      <c r="K37" s="50"/>
      <c r="L37" s="50"/>
      <c r="M37" s="194"/>
      <c r="N37" s="50"/>
      <c r="O37" s="50"/>
      <c r="P37" s="50"/>
      <c r="Q37" s="50"/>
      <c r="R37" s="50"/>
      <c r="S37" s="50"/>
      <c r="T37" s="50"/>
      <c r="U37" s="50"/>
      <c r="V37" s="50"/>
      <c r="W37" s="50"/>
      <c r="X37" s="50"/>
      <c r="Y37" s="50"/>
      <c r="Z37" s="50"/>
      <c r="AA37" s="50"/>
      <c r="AB37" s="50"/>
      <c r="AC37" s="50"/>
      <c r="AD37" s="50"/>
      <c r="AE37" s="50"/>
      <c r="AF37" s="50"/>
    </row>
    <row r="38" spans="1:37" x14ac:dyDescent="0.25">
      <c r="A38" s="24"/>
      <c r="B38" s="50"/>
      <c r="C38" s="50"/>
      <c r="D38" s="50"/>
      <c r="E38" s="50"/>
      <c r="F38" s="50"/>
      <c r="G38" s="197"/>
      <c r="H38" s="197"/>
      <c r="I38" s="50"/>
      <c r="J38" s="50"/>
      <c r="K38" s="50"/>
      <c r="L38" s="50"/>
      <c r="M38" s="194"/>
      <c r="N38" s="50"/>
      <c r="O38" s="50"/>
      <c r="P38" s="50"/>
      <c r="Q38" s="50"/>
      <c r="R38" s="50"/>
      <c r="S38" s="50"/>
      <c r="T38" s="50"/>
      <c r="U38" s="50"/>
      <c r="V38" s="50"/>
      <c r="W38" s="50"/>
      <c r="X38" s="50"/>
      <c r="Y38" s="50"/>
      <c r="Z38" s="50"/>
      <c r="AA38" s="50"/>
      <c r="AB38" s="50"/>
      <c r="AC38" s="50"/>
      <c r="AD38" s="50"/>
      <c r="AE38" s="50"/>
      <c r="AF38" s="50"/>
    </row>
    <row r="39" spans="1:37" x14ac:dyDescent="0.25">
      <c r="A39" s="24"/>
      <c r="B39" s="50"/>
      <c r="C39" s="50"/>
      <c r="D39" s="50"/>
      <c r="E39" s="50"/>
      <c r="F39" s="50"/>
      <c r="G39" s="197"/>
      <c r="H39" s="197"/>
      <c r="I39" s="50"/>
      <c r="J39" s="50"/>
      <c r="K39" s="50"/>
      <c r="L39" s="50"/>
      <c r="M39" s="196"/>
      <c r="N39" s="50"/>
      <c r="O39" s="50"/>
      <c r="P39" s="50"/>
      <c r="Q39" s="50"/>
      <c r="R39" s="50"/>
      <c r="S39" s="50"/>
      <c r="T39" s="50"/>
      <c r="U39" s="50"/>
      <c r="V39" s="50"/>
      <c r="W39" s="50"/>
      <c r="X39" s="50"/>
      <c r="Y39" s="50"/>
      <c r="Z39" s="50"/>
      <c r="AA39" s="50"/>
      <c r="AB39" s="50"/>
      <c r="AC39" s="50"/>
      <c r="AD39" s="50"/>
      <c r="AE39" s="50"/>
      <c r="AF39" s="50"/>
    </row>
    <row r="40" spans="1:37" x14ac:dyDescent="0.25">
      <c r="A40" s="24"/>
      <c r="B40" s="50"/>
      <c r="C40" s="50"/>
      <c r="D40" s="50"/>
      <c r="E40" s="50"/>
      <c r="F40" s="50"/>
      <c r="G40" s="197"/>
      <c r="H40" s="197"/>
      <c r="I40" s="50"/>
      <c r="J40" s="50"/>
      <c r="K40" s="50"/>
      <c r="L40" s="50"/>
      <c r="M40" s="194"/>
      <c r="N40" s="50"/>
      <c r="O40" s="50"/>
      <c r="P40" s="50"/>
      <c r="Q40" s="50"/>
      <c r="R40" s="50"/>
      <c r="S40" s="50"/>
      <c r="T40" s="50"/>
      <c r="U40" s="50"/>
      <c r="V40" s="50"/>
      <c r="W40" s="50"/>
      <c r="X40" s="50"/>
      <c r="Y40" s="50"/>
      <c r="Z40" s="50"/>
      <c r="AA40" s="50"/>
      <c r="AB40" s="50"/>
      <c r="AC40" s="50"/>
      <c r="AD40" s="50"/>
      <c r="AE40" s="50"/>
      <c r="AF40" s="50"/>
    </row>
    <row r="41" spans="1:37" x14ac:dyDescent="0.25">
      <c r="A41" s="24"/>
      <c r="B41" s="50"/>
      <c r="C41" s="50"/>
      <c r="D41" s="50"/>
      <c r="E41" s="50"/>
      <c r="F41" s="50"/>
      <c r="G41" s="197"/>
      <c r="H41" s="197"/>
      <c r="I41" s="50"/>
      <c r="J41" s="50"/>
      <c r="K41" s="50"/>
      <c r="L41" s="50"/>
      <c r="M41" s="179"/>
      <c r="N41" s="50"/>
      <c r="O41" s="50"/>
      <c r="P41" s="50"/>
      <c r="Q41" s="50"/>
      <c r="R41" s="50"/>
      <c r="S41" s="50"/>
      <c r="T41" s="50"/>
      <c r="U41" s="50"/>
      <c r="V41" s="50"/>
      <c r="W41" s="50"/>
      <c r="X41" s="50"/>
      <c r="Y41" s="50"/>
      <c r="Z41" s="50"/>
      <c r="AA41" s="50"/>
      <c r="AB41" s="50"/>
      <c r="AC41" s="50"/>
      <c r="AD41" s="50"/>
      <c r="AE41" s="50"/>
      <c r="AF41" s="50"/>
    </row>
    <row r="42" spans="1:37" x14ac:dyDescent="0.25">
      <c r="D42" s="78"/>
      <c r="E42" s="78"/>
      <c r="F42" s="78"/>
      <c r="G42" s="176"/>
      <c r="H42" s="176"/>
      <c r="I42" s="50"/>
      <c r="J42" s="50"/>
      <c r="K42" s="78"/>
      <c r="L42" s="78"/>
      <c r="M42" s="179"/>
      <c r="N42" s="50"/>
      <c r="O42" s="50"/>
      <c r="P42" s="50"/>
      <c r="Q42" s="50"/>
      <c r="R42" s="50"/>
      <c r="S42" s="50"/>
      <c r="T42" s="50"/>
      <c r="U42" s="50"/>
      <c r="V42" s="50"/>
      <c r="W42" s="50"/>
      <c r="X42" s="50"/>
      <c r="Y42" s="50"/>
      <c r="Z42" s="50"/>
      <c r="AA42" s="50"/>
      <c r="AB42" s="50"/>
      <c r="AC42" s="50"/>
      <c r="AD42" s="50"/>
      <c r="AE42" s="50"/>
      <c r="AF42" s="50"/>
    </row>
    <row r="43" spans="1:37" x14ac:dyDescent="0.25">
      <c r="D43" s="78"/>
      <c r="E43" s="78"/>
      <c r="F43" s="78"/>
      <c r="G43" s="176"/>
      <c r="H43" s="176"/>
      <c r="I43" s="78"/>
      <c r="J43" s="50"/>
      <c r="K43" s="78"/>
      <c r="L43" s="78"/>
      <c r="M43" s="50"/>
      <c r="N43" s="50"/>
      <c r="O43" s="50"/>
      <c r="P43" s="50"/>
      <c r="Q43" s="50"/>
      <c r="R43" s="50"/>
      <c r="S43" s="50"/>
      <c r="T43" s="50"/>
      <c r="U43" s="50"/>
      <c r="V43" s="50"/>
      <c r="W43" s="50"/>
      <c r="X43" s="50"/>
      <c r="Y43" s="50"/>
      <c r="Z43" s="50"/>
      <c r="AA43" s="50"/>
      <c r="AB43" s="50"/>
      <c r="AC43" s="50"/>
      <c r="AD43" s="50"/>
      <c r="AE43" s="50"/>
      <c r="AF43" s="50"/>
    </row>
    <row r="44" spans="1:37" x14ac:dyDescent="0.25">
      <c r="D44" s="78"/>
      <c r="E44" s="78"/>
      <c r="F44" s="78"/>
      <c r="G44" s="176"/>
      <c r="H44" s="176"/>
      <c r="I44" s="78"/>
      <c r="J44" s="78"/>
      <c r="K44" s="78"/>
      <c r="L44" s="78"/>
      <c r="M44" s="50"/>
      <c r="N44" s="50"/>
      <c r="O44" s="50"/>
      <c r="P44" s="50"/>
      <c r="Q44" s="50"/>
      <c r="R44" s="50"/>
      <c r="S44" s="50"/>
      <c r="T44" s="50"/>
      <c r="U44" s="50"/>
      <c r="V44" s="50"/>
      <c r="W44" s="50"/>
      <c r="X44" s="50"/>
      <c r="Y44" s="50"/>
      <c r="Z44" s="50"/>
      <c r="AA44" s="50"/>
      <c r="AB44" s="50"/>
      <c r="AC44" s="50"/>
      <c r="AD44" s="50"/>
      <c r="AE44" s="50"/>
      <c r="AF44" s="50"/>
    </row>
    <row r="45" spans="1:37" x14ac:dyDescent="0.25">
      <c r="F45" s="78"/>
      <c r="G45" s="176"/>
      <c r="H45" s="176"/>
      <c r="I45" s="78"/>
      <c r="J45" s="78"/>
      <c r="K45" s="78"/>
      <c r="M45" s="50"/>
      <c r="N45" s="50"/>
      <c r="O45" s="50"/>
      <c r="P45" s="50"/>
      <c r="Q45" s="50"/>
      <c r="R45" s="50"/>
      <c r="S45" s="50"/>
      <c r="T45" s="50"/>
      <c r="U45" s="50"/>
      <c r="V45" s="50"/>
      <c r="W45" s="50"/>
      <c r="X45" s="50"/>
      <c r="Y45" s="50"/>
      <c r="Z45" s="50"/>
      <c r="AA45" s="50"/>
      <c r="AB45" s="50"/>
      <c r="AC45" s="50"/>
      <c r="AD45" s="50"/>
      <c r="AE45" s="50"/>
      <c r="AF45" s="50"/>
    </row>
    <row r="46" spans="1:37" x14ac:dyDescent="0.25">
      <c r="J46" s="78"/>
      <c r="M46" s="50"/>
      <c r="N46" s="50"/>
      <c r="O46" s="50"/>
      <c r="P46" s="50"/>
      <c r="Q46" s="50"/>
      <c r="R46" s="50"/>
      <c r="S46" s="50"/>
      <c r="T46" s="50"/>
      <c r="U46" s="50"/>
      <c r="V46" s="50"/>
      <c r="W46" s="50"/>
      <c r="X46" s="50"/>
      <c r="Y46" s="50"/>
      <c r="Z46" s="50"/>
      <c r="AA46" s="50"/>
      <c r="AB46" s="50"/>
      <c r="AC46" s="50"/>
      <c r="AD46" s="50"/>
      <c r="AE46" s="50"/>
      <c r="AF46" s="50"/>
    </row>
    <row r="47" spans="1:37" ht="26.25" customHeight="1" x14ac:dyDescent="0.25">
      <c r="J47" s="78"/>
      <c r="M47" s="50"/>
      <c r="N47" s="50"/>
      <c r="O47" s="50"/>
      <c r="P47" s="50"/>
      <c r="Q47" s="50"/>
      <c r="R47" s="50"/>
      <c r="S47" s="50"/>
      <c r="T47" s="50"/>
      <c r="U47" s="50"/>
      <c r="V47" s="50"/>
      <c r="W47" s="50"/>
      <c r="X47" s="50"/>
      <c r="Y47" s="50"/>
      <c r="Z47" s="50"/>
      <c r="AA47" s="50"/>
      <c r="AB47" s="50"/>
      <c r="AC47" s="50"/>
      <c r="AD47" s="50"/>
      <c r="AE47" s="50"/>
      <c r="AF47" s="50"/>
    </row>
    <row r="48" spans="1:37" x14ac:dyDescent="0.25">
      <c r="M48" s="50"/>
      <c r="N48" s="50"/>
      <c r="O48" s="50"/>
      <c r="P48" s="50"/>
      <c r="Q48" s="50"/>
      <c r="R48" s="50"/>
      <c r="S48" s="50"/>
      <c r="T48" s="50"/>
      <c r="U48" s="50"/>
      <c r="V48" s="50"/>
      <c r="W48" s="50"/>
      <c r="X48" s="50"/>
      <c r="Y48" s="50"/>
      <c r="Z48" s="50"/>
      <c r="AA48" s="50"/>
      <c r="AB48" s="50"/>
      <c r="AC48" s="50"/>
      <c r="AD48" s="50"/>
      <c r="AE48" s="50"/>
      <c r="AF48" s="50"/>
    </row>
    <row r="49" spans="13:32" x14ac:dyDescent="0.25">
      <c r="M49" s="50"/>
      <c r="N49" s="50"/>
      <c r="O49" s="50"/>
      <c r="P49" s="50"/>
      <c r="Q49" s="50"/>
      <c r="R49" s="50"/>
      <c r="S49" s="50"/>
      <c r="T49" s="50"/>
      <c r="U49" s="50"/>
      <c r="V49" s="50"/>
      <c r="W49" s="50"/>
      <c r="X49" s="50"/>
      <c r="Y49" s="50"/>
      <c r="Z49" s="50"/>
      <c r="AA49" s="50"/>
      <c r="AB49" s="50"/>
      <c r="AC49" s="50"/>
      <c r="AD49" s="50"/>
      <c r="AE49" s="50"/>
      <c r="AF49" s="50"/>
    </row>
    <row r="50" spans="13:32" x14ac:dyDescent="0.25">
      <c r="M50" s="50"/>
      <c r="N50" s="50"/>
      <c r="O50" s="50"/>
      <c r="P50" s="50"/>
      <c r="Q50" s="50"/>
      <c r="R50" s="50"/>
      <c r="S50" s="50"/>
      <c r="T50" s="50"/>
      <c r="U50" s="50"/>
      <c r="V50" s="50"/>
      <c r="W50" s="50"/>
      <c r="X50" s="50"/>
      <c r="Y50" s="50"/>
      <c r="Z50" s="50"/>
      <c r="AA50" s="50"/>
      <c r="AB50" s="50"/>
      <c r="AC50" s="50"/>
      <c r="AD50" s="50"/>
      <c r="AE50" s="50"/>
      <c r="AF50" s="50"/>
    </row>
    <row r="51" spans="13:32" x14ac:dyDescent="0.25">
      <c r="M51" s="50"/>
      <c r="N51" s="50"/>
      <c r="O51" s="50"/>
      <c r="P51" s="50"/>
      <c r="Q51" s="50"/>
      <c r="R51" s="50"/>
      <c r="S51" s="50"/>
      <c r="T51" s="50"/>
      <c r="U51" s="50"/>
      <c r="V51" s="50"/>
      <c r="W51" s="50"/>
      <c r="X51" s="50"/>
      <c r="Y51" s="50"/>
      <c r="Z51" s="50"/>
      <c r="AA51" s="50"/>
      <c r="AB51" s="50"/>
      <c r="AC51" s="50"/>
      <c r="AD51" s="50"/>
      <c r="AE51" s="50"/>
      <c r="AF51" s="50"/>
    </row>
    <row r="52" spans="13:32" x14ac:dyDescent="0.25">
      <c r="M52" s="50"/>
      <c r="N52" s="50"/>
      <c r="O52" s="50"/>
      <c r="P52" s="50"/>
      <c r="Q52" s="50"/>
      <c r="R52" s="50"/>
      <c r="S52" s="50"/>
      <c r="T52" s="50"/>
      <c r="U52" s="50"/>
      <c r="V52" s="50"/>
      <c r="W52" s="50"/>
      <c r="X52" s="50"/>
      <c r="Y52" s="50"/>
      <c r="Z52" s="50"/>
      <c r="AA52" s="50"/>
      <c r="AB52" s="50"/>
      <c r="AC52" s="50"/>
      <c r="AD52" s="50"/>
      <c r="AE52" s="50"/>
      <c r="AF52" s="50"/>
    </row>
    <row r="53" spans="13:32" x14ac:dyDescent="0.25">
      <c r="M53" s="50"/>
      <c r="N53" s="50"/>
      <c r="O53" s="50"/>
      <c r="P53" s="50"/>
      <c r="Q53" s="50"/>
      <c r="R53" s="50"/>
      <c r="S53" s="50"/>
      <c r="T53" s="50"/>
      <c r="U53" s="50"/>
      <c r="V53" s="50"/>
      <c r="W53" s="50"/>
      <c r="X53" s="50"/>
      <c r="Y53" s="50"/>
      <c r="Z53" s="50"/>
      <c r="AA53" s="50"/>
      <c r="AB53" s="50"/>
      <c r="AC53" s="50"/>
      <c r="AD53" s="50"/>
      <c r="AE53" s="50"/>
      <c r="AF53" s="50"/>
    </row>
    <row r="54" spans="13:32" x14ac:dyDescent="0.25">
      <c r="M54" s="50"/>
      <c r="N54" s="51"/>
      <c r="O54" s="51"/>
      <c r="P54" s="51"/>
      <c r="Q54" s="51"/>
      <c r="R54" s="51"/>
      <c r="S54" s="51"/>
      <c r="T54" s="51"/>
      <c r="U54" s="51"/>
      <c r="V54" s="51"/>
      <c r="W54" s="50"/>
      <c r="X54" s="50"/>
      <c r="Y54" s="50"/>
      <c r="Z54" s="50"/>
      <c r="AA54" s="50"/>
      <c r="AB54" s="50"/>
      <c r="AC54" s="50"/>
      <c r="AD54" s="50"/>
      <c r="AE54" s="50"/>
      <c r="AF54" s="50"/>
    </row>
    <row r="55" spans="13:32" x14ac:dyDescent="0.25">
      <c r="M55" s="50"/>
      <c r="N55" s="51"/>
      <c r="O55" s="51"/>
      <c r="P55" s="51"/>
      <c r="Q55" s="51"/>
      <c r="R55" s="51"/>
      <c r="S55" s="51"/>
      <c r="T55" s="51"/>
      <c r="U55" s="51"/>
      <c r="V55" s="51"/>
      <c r="W55" s="51"/>
      <c r="X55" s="51"/>
      <c r="Y55" s="51"/>
      <c r="Z55" s="50"/>
      <c r="AA55" s="50"/>
      <c r="AB55" s="51"/>
      <c r="AC55" s="50"/>
      <c r="AD55" s="50"/>
      <c r="AE55" s="50"/>
      <c r="AF55" s="50"/>
    </row>
    <row r="56" spans="13:32" x14ac:dyDescent="0.25">
      <c r="M56" s="50"/>
      <c r="N56" s="51"/>
      <c r="O56" s="51"/>
      <c r="P56" s="51"/>
      <c r="Q56" s="51"/>
      <c r="R56" s="51"/>
      <c r="S56" s="51"/>
      <c r="T56" s="51"/>
      <c r="U56" s="50"/>
      <c r="V56" s="51"/>
      <c r="W56" s="51"/>
      <c r="X56" s="51"/>
      <c r="Y56" s="51"/>
      <c r="Z56" s="51"/>
      <c r="AA56" s="51"/>
      <c r="AB56" s="51"/>
      <c r="AC56" s="50"/>
      <c r="AD56" s="50"/>
      <c r="AE56" s="50"/>
      <c r="AF56" s="50"/>
    </row>
    <row r="57" spans="13:32" x14ac:dyDescent="0.25">
      <c r="M57" s="50"/>
      <c r="N57" s="51"/>
      <c r="O57" s="51"/>
      <c r="P57" s="51"/>
      <c r="Q57" s="51"/>
      <c r="R57" s="51"/>
      <c r="S57" s="51"/>
      <c r="T57" s="51"/>
      <c r="U57" s="51"/>
      <c r="V57" s="51"/>
      <c r="W57" s="51"/>
      <c r="X57" s="51"/>
      <c r="Y57" s="51"/>
      <c r="Z57" s="50"/>
      <c r="AA57" s="51"/>
      <c r="AB57" s="51"/>
      <c r="AC57" s="50"/>
      <c r="AD57" s="50"/>
      <c r="AE57" s="50"/>
      <c r="AF57" s="50"/>
    </row>
    <row r="58" spans="13:32" x14ac:dyDescent="0.25">
      <c r="M58" s="50"/>
      <c r="N58" s="51"/>
      <c r="O58" s="51"/>
      <c r="P58" s="51"/>
      <c r="Q58" s="51"/>
      <c r="R58" s="51"/>
      <c r="S58" s="51"/>
      <c r="T58" s="51"/>
      <c r="U58" s="51"/>
      <c r="V58" s="51"/>
      <c r="W58" s="51"/>
      <c r="X58" s="51"/>
      <c r="Y58" s="51"/>
      <c r="Z58" s="50"/>
      <c r="AA58" s="51"/>
      <c r="AB58" s="51"/>
      <c r="AC58" s="51"/>
      <c r="AD58" s="51"/>
      <c r="AE58" s="51"/>
      <c r="AF58" s="50"/>
    </row>
    <row r="59" spans="13:32" x14ac:dyDescent="0.25">
      <c r="M59" s="50"/>
      <c r="N59" s="51"/>
      <c r="O59" s="51"/>
      <c r="P59" s="51"/>
      <c r="Q59" s="51"/>
      <c r="R59" s="51"/>
      <c r="S59" s="51"/>
      <c r="T59" s="50"/>
      <c r="U59" s="51"/>
      <c r="V59" s="51"/>
      <c r="W59" s="51"/>
      <c r="X59" s="51"/>
      <c r="Y59" s="51"/>
      <c r="Z59" s="51"/>
      <c r="AA59" s="51"/>
      <c r="AB59" s="51"/>
      <c r="AC59" s="51"/>
      <c r="AD59" s="51"/>
      <c r="AE59" s="51"/>
      <c r="AF59" s="50"/>
    </row>
    <row r="60" spans="13:32" x14ac:dyDescent="0.25">
      <c r="M60" s="50"/>
      <c r="N60" s="51"/>
      <c r="O60" s="51"/>
      <c r="P60" s="51"/>
      <c r="Q60" s="51"/>
      <c r="R60" s="51"/>
      <c r="S60" s="51"/>
      <c r="T60" s="50"/>
      <c r="U60" s="51"/>
      <c r="V60" s="51"/>
      <c r="W60" s="51"/>
      <c r="X60" s="51"/>
      <c r="Y60" s="50"/>
      <c r="Z60" s="51"/>
      <c r="AA60" s="51"/>
      <c r="AB60" s="51"/>
      <c r="AC60" s="51"/>
      <c r="AD60" s="51"/>
      <c r="AE60" s="51"/>
      <c r="AF60" s="50"/>
    </row>
    <row r="61" spans="13:32" x14ac:dyDescent="0.25">
      <c r="M61" s="50"/>
      <c r="N61" s="50"/>
      <c r="O61" s="50"/>
      <c r="P61" s="50"/>
      <c r="Q61" s="51"/>
      <c r="R61" s="50"/>
      <c r="S61" s="51"/>
      <c r="T61" s="50"/>
      <c r="U61" s="50"/>
      <c r="V61" s="50"/>
      <c r="W61" s="51"/>
      <c r="X61" s="51"/>
      <c r="Y61" s="50"/>
      <c r="Z61" s="50"/>
      <c r="AA61" s="51"/>
      <c r="AB61" s="51"/>
      <c r="AC61" s="51"/>
      <c r="AD61" s="51"/>
      <c r="AE61" s="51"/>
      <c r="AF61" s="50"/>
    </row>
    <row r="62" spans="13:32" x14ac:dyDescent="0.25">
      <c r="M62" s="50"/>
      <c r="N62" s="50"/>
      <c r="O62" s="51"/>
      <c r="P62" s="50"/>
      <c r="Q62" s="51"/>
      <c r="R62" s="51"/>
      <c r="S62" s="50"/>
      <c r="T62" s="50"/>
      <c r="U62" s="50"/>
      <c r="V62" s="51"/>
      <c r="W62" s="51"/>
      <c r="X62" s="51"/>
      <c r="Y62" s="50"/>
      <c r="Z62" s="50"/>
      <c r="AA62" s="50"/>
      <c r="AB62" s="50"/>
      <c r="AC62" s="51"/>
      <c r="AD62" s="51"/>
      <c r="AE62" s="51"/>
      <c r="AF62" s="50"/>
    </row>
    <row r="63" spans="13:32" x14ac:dyDescent="0.25">
      <c r="M63" s="50"/>
      <c r="N63" s="50"/>
      <c r="O63" s="50"/>
      <c r="P63" s="50"/>
      <c r="Q63" s="50"/>
      <c r="R63" s="50"/>
      <c r="S63" s="50"/>
      <c r="T63" s="50"/>
      <c r="U63" s="50"/>
      <c r="V63" s="50"/>
      <c r="W63" s="50"/>
      <c r="X63" s="50"/>
      <c r="Y63" s="50"/>
      <c r="Z63" s="50"/>
      <c r="AA63" s="50"/>
      <c r="AB63" s="51"/>
      <c r="AC63" s="50"/>
      <c r="AD63" s="50"/>
      <c r="AE63" s="51"/>
      <c r="AF63" s="50"/>
    </row>
    <row r="64" spans="13:32" x14ac:dyDescent="0.25">
      <c r="M64" s="50"/>
      <c r="N64" s="50"/>
      <c r="O64" s="50"/>
      <c r="P64" s="50"/>
      <c r="Q64" s="50"/>
      <c r="R64" s="50"/>
      <c r="S64" s="50"/>
      <c r="T64" s="50"/>
      <c r="U64" s="50"/>
      <c r="V64" s="50"/>
      <c r="W64" s="50"/>
      <c r="X64" s="50"/>
      <c r="Y64" s="50"/>
      <c r="Z64" s="50"/>
      <c r="AA64" s="50"/>
      <c r="AB64" s="50"/>
      <c r="AC64" s="50"/>
      <c r="AD64" s="50"/>
      <c r="AE64" s="50"/>
      <c r="AF64" s="50"/>
    </row>
    <row r="65" spans="13:32" x14ac:dyDescent="0.25">
      <c r="M65" s="50"/>
      <c r="N65" s="50"/>
      <c r="O65" s="50"/>
      <c r="P65" s="50"/>
      <c r="Q65" s="50"/>
      <c r="R65" s="50"/>
      <c r="S65" s="50"/>
      <c r="T65" s="50"/>
      <c r="U65" s="50"/>
      <c r="V65" s="50"/>
      <c r="W65" s="50"/>
      <c r="X65" s="50"/>
      <c r="Y65" s="50"/>
      <c r="Z65" s="50"/>
      <c r="AA65" s="50"/>
      <c r="AB65" s="50"/>
      <c r="AC65" s="50"/>
      <c r="AD65" s="50"/>
      <c r="AE65" s="50"/>
      <c r="AF65" s="50"/>
    </row>
    <row r="66" spans="13:32" x14ac:dyDescent="0.25">
      <c r="M66" s="50"/>
      <c r="N66" s="193"/>
      <c r="O66" s="477"/>
      <c r="P66" s="477"/>
      <c r="Q66" s="477"/>
      <c r="R66" s="477"/>
      <c r="S66" s="477"/>
      <c r="T66" s="193"/>
      <c r="U66" s="193"/>
      <c r="V66" s="193"/>
      <c r="W66" s="50"/>
      <c r="X66" s="50"/>
      <c r="Y66" s="50"/>
      <c r="Z66" s="50"/>
      <c r="AA66" s="50"/>
      <c r="AB66" s="50"/>
      <c r="AC66" s="50"/>
      <c r="AD66" s="50"/>
      <c r="AE66" s="50"/>
      <c r="AF66" s="50"/>
    </row>
    <row r="67" spans="13:32" x14ac:dyDescent="0.25">
      <c r="M67" s="50"/>
      <c r="N67" s="193"/>
      <c r="O67" s="193"/>
      <c r="P67" s="193"/>
      <c r="Q67" s="193"/>
      <c r="R67" s="193"/>
      <c r="S67" s="193"/>
      <c r="T67" s="193"/>
      <c r="U67" s="193"/>
      <c r="V67" s="193"/>
      <c r="W67" s="193"/>
      <c r="X67" s="193"/>
      <c r="Y67" s="193"/>
      <c r="Z67" s="193"/>
      <c r="AA67" s="477"/>
      <c r="AB67" s="477"/>
      <c r="AC67" s="477"/>
      <c r="AD67" s="477"/>
      <c r="AE67" s="193"/>
      <c r="AF67" s="50"/>
    </row>
    <row r="68" spans="13:32" x14ac:dyDescent="0.25">
      <c r="M68" s="50"/>
      <c r="N68" s="194"/>
      <c r="O68" s="194"/>
      <c r="P68" s="194"/>
      <c r="Q68" s="194"/>
      <c r="R68" s="194"/>
      <c r="S68" s="194"/>
      <c r="T68" s="194"/>
      <c r="U68" s="194"/>
      <c r="V68" s="194"/>
      <c r="W68" s="193"/>
      <c r="X68" s="193"/>
      <c r="Y68" s="193"/>
      <c r="Z68" s="193"/>
      <c r="AA68" s="193"/>
      <c r="AB68" s="193"/>
      <c r="AC68" s="193"/>
      <c r="AD68" s="193"/>
      <c r="AE68" s="198"/>
      <c r="AF68" s="50"/>
    </row>
    <row r="69" spans="13:32" x14ac:dyDescent="0.25">
      <c r="N69" s="194"/>
      <c r="O69" s="194"/>
      <c r="P69" s="194"/>
      <c r="Q69" s="194"/>
      <c r="R69" s="194"/>
      <c r="S69" s="194"/>
      <c r="T69" s="194"/>
      <c r="U69" s="194"/>
      <c r="V69" s="194"/>
      <c r="W69" s="194"/>
      <c r="X69" s="194"/>
      <c r="Y69" s="196"/>
      <c r="Z69" s="196"/>
      <c r="AA69" s="194"/>
      <c r="AB69" s="194"/>
      <c r="AC69" s="194"/>
      <c r="AD69" s="194"/>
      <c r="AE69" s="194"/>
      <c r="AF69" s="50"/>
    </row>
    <row r="70" spans="13:32" x14ac:dyDescent="0.25">
      <c r="M70" s="78"/>
      <c r="N70" s="194"/>
      <c r="O70" s="194"/>
      <c r="P70" s="194"/>
      <c r="Q70" s="194"/>
      <c r="R70" s="194"/>
      <c r="S70" s="194"/>
      <c r="T70" s="196"/>
      <c r="U70" s="194"/>
      <c r="V70" s="194"/>
      <c r="W70" s="194"/>
      <c r="X70" s="194"/>
      <c r="Y70" s="194"/>
      <c r="Z70" s="194"/>
      <c r="AA70" s="194"/>
      <c r="AB70" s="194"/>
      <c r="AC70" s="194"/>
      <c r="AD70" s="194"/>
      <c r="AE70" s="194"/>
      <c r="AF70" s="50"/>
    </row>
    <row r="71" spans="13:32" x14ac:dyDescent="0.25">
      <c r="M71" s="78"/>
      <c r="N71" s="194"/>
      <c r="O71" s="194"/>
      <c r="P71" s="194"/>
      <c r="Q71" s="194"/>
      <c r="R71" s="194"/>
      <c r="S71" s="194"/>
      <c r="T71" s="196"/>
      <c r="U71" s="194"/>
      <c r="V71" s="194"/>
      <c r="W71" s="194"/>
      <c r="X71" s="194"/>
      <c r="Y71" s="196"/>
      <c r="Z71" s="194"/>
      <c r="AA71" s="194"/>
      <c r="AB71" s="194"/>
      <c r="AC71" s="194"/>
      <c r="AD71" s="194"/>
      <c r="AE71" s="194"/>
      <c r="AF71" s="50"/>
    </row>
    <row r="72" spans="13:32" x14ac:dyDescent="0.25">
      <c r="M72" s="78"/>
      <c r="N72" s="196"/>
      <c r="O72" s="196"/>
      <c r="P72" s="196"/>
      <c r="Q72" s="194"/>
      <c r="R72" s="196"/>
      <c r="S72" s="194"/>
      <c r="T72" s="196"/>
      <c r="U72" s="196"/>
      <c r="V72" s="196"/>
      <c r="W72" s="194"/>
      <c r="X72" s="194"/>
      <c r="Y72" s="196"/>
      <c r="Z72" s="196"/>
      <c r="AA72" s="194"/>
      <c r="AB72" s="194"/>
      <c r="AC72" s="194"/>
      <c r="AD72" s="194"/>
      <c r="AE72" s="194"/>
      <c r="AF72" s="50"/>
    </row>
    <row r="73" spans="13:32" x14ac:dyDescent="0.25">
      <c r="M73" s="78"/>
      <c r="N73" s="196"/>
      <c r="O73" s="194"/>
      <c r="P73" s="196"/>
      <c r="Q73" s="194"/>
      <c r="R73" s="194"/>
      <c r="S73" s="196"/>
      <c r="T73" s="196"/>
      <c r="U73" s="196"/>
      <c r="V73" s="194"/>
      <c r="W73" s="194"/>
      <c r="X73" s="194"/>
      <c r="Y73" s="196"/>
      <c r="Z73" s="196"/>
      <c r="AA73" s="196"/>
      <c r="AB73" s="196"/>
      <c r="AC73" s="194"/>
      <c r="AD73" s="194"/>
      <c r="AE73" s="194"/>
      <c r="AF73" s="50"/>
    </row>
    <row r="74" spans="13:32" x14ac:dyDescent="0.25">
      <c r="N74" s="179"/>
      <c r="O74" s="179"/>
      <c r="P74" s="179"/>
      <c r="Q74" s="179"/>
      <c r="R74" s="179"/>
      <c r="S74" s="179"/>
      <c r="T74" s="179"/>
      <c r="U74" s="179"/>
      <c r="V74" s="179"/>
      <c r="W74" s="196"/>
      <c r="X74" s="196"/>
      <c r="Y74" s="196"/>
      <c r="Z74" s="196"/>
      <c r="AA74" s="196"/>
      <c r="AB74" s="194"/>
      <c r="AC74" s="196"/>
      <c r="AD74" s="196"/>
      <c r="AE74" s="194"/>
      <c r="AF74" s="50"/>
    </row>
    <row r="75" spans="13:32" x14ac:dyDescent="0.25">
      <c r="N75" s="179"/>
      <c r="O75" s="179"/>
      <c r="P75" s="179"/>
      <c r="Q75" s="179"/>
      <c r="R75" s="179"/>
      <c r="S75" s="179"/>
      <c r="T75" s="179"/>
      <c r="U75" s="179"/>
      <c r="V75" s="179"/>
      <c r="W75" s="179"/>
      <c r="X75" s="179"/>
      <c r="Y75" s="199"/>
      <c r="Z75" s="179"/>
      <c r="AA75" s="179"/>
      <c r="AB75" s="179"/>
      <c r="AC75" s="179"/>
      <c r="AD75" s="179"/>
      <c r="AE75" s="179"/>
      <c r="AF75" s="50"/>
    </row>
    <row r="76" spans="13:32" x14ac:dyDescent="0.25">
      <c r="N76" s="50"/>
      <c r="O76" s="50"/>
      <c r="P76" s="50"/>
      <c r="Q76" s="50"/>
      <c r="R76" s="50"/>
      <c r="S76" s="50"/>
      <c r="T76" s="50"/>
      <c r="U76" s="50"/>
      <c r="V76" s="50"/>
      <c r="W76" s="179"/>
      <c r="X76" s="179"/>
      <c r="Y76" s="179"/>
      <c r="Z76" s="179"/>
      <c r="AA76" s="179"/>
      <c r="AB76" s="179"/>
      <c r="AC76" s="179"/>
      <c r="AD76" s="179"/>
      <c r="AE76" s="179"/>
      <c r="AF76" s="50"/>
    </row>
    <row r="77" spans="13:32" ht="15" customHeight="1" x14ac:dyDescent="0.25">
      <c r="N77" s="50"/>
      <c r="O77" s="50"/>
      <c r="P77" s="50"/>
      <c r="Q77" s="50"/>
      <c r="R77" s="50"/>
      <c r="S77" s="50"/>
      <c r="T77" s="50"/>
      <c r="U77" s="50"/>
      <c r="V77" s="50"/>
      <c r="W77" s="50"/>
      <c r="X77" s="50"/>
      <c r="Y77" s="50"/>
      <c r="Z77" s="50"/>
      <c r="AA77" s="50"/>
      <c r="AB77" s="50"/>
      <c r="AC77" s="50"/>
      <c r="AD77" s="50"/>
      <c r="AE77" s="50"/>
      <c r="AF77" s="50"/>
    </row>
    <row r="78" spans="13:32" x14ac:dyDescent="0.25">
      <c r="N78" s="50"/>
      <c r="O78" s="50"/>
      <c r="P78" s="50"/>
      <c r="Q78" s="50"/>
      <c r="R78" s="50"/>
      <c r="S78" s="50"/>
      <c r="T78" s="50"/>
      <c r="U78" s="50"/>
      <c r="V78" s="50"/>
      <c r="W78" s="50"/>
      <c r="X78" s="50"/>
      <c r="Y78" s="50"/>
      <c r="Z78" s="50"/>
      <c r="AA78" s="50"/>
      <c r="AB78" s="50"/>
      <c r="AC78" s="50"/>
      <c r="AD78" s="50"/>
      <c r="AE78" s="50"/>
      <c r="AF78" s="50"/>
    </row>
    <row r="79" spans="13:32" x14ac:dyDescent="0.25">
      <c r="N79" s="50"/>
      <c r="O79" s="50"/>
      <c r="P79" s="50"/>
      <c r="Q79" s="50"/>
      <c r="R79" s="50"/>
      <c r="S79" s="50"/>
      <c r="T79" s="50"/>
      <c r="U79" s="50"/>
      <c r="V79" s="50"/>
      <c r="W79" s="50"/>
      <c r="X79" s="50"/>
      <c r="Y79" s="50"/>
      <c r="Z79" s="50"/>
      <c r="AA79" s="50"/>
      <c r="AB79" s="50"/>
      <c r="AC79" s="50"/>
      <c r="AD79" s="50"/>
      <c r="AE79" s="50"/>
      <c r="AF79" s="50"/>
    </row>
    <row r="80" spans="13:32" x14ac:dyDescent="0.25">
      <c r="N80" s="50"/>
      <c r="O80" s="50"/>
      <c r="P80" s="50"/>
      <c r="Q80" s="50"/>
      <c r="R80" s="50"/>
      <c r="S80" s="50"/>
      <c r="T80" s="50"/>
      <c r="U80" s="50"/>
      <c r="V80" s="50"/>
      <c r="W80" s="50"/>
      <c r="X80" s="50"/>
      <c r="Y80" s="50"/>
      <c r="Z80" s="50"/>
      <c r="AA80" s="50"/>
      <c r="AB80" s="50"/>
      <c r="AC80" s="50"/>
      <c r="AD80" s="50"/>
      <c r="AE80" s="50"/>
      <c r="AF80" s="50"/>
    </row>
    <row r="81" spans="14:32" x14ac:dyDescent="0.25">
      <c r="N81" s="50"/>
      <c r="O81" s="50"/>
      <c r="P81" s="50"/>
      <c r="Q81" s="50"/>
      <c r="R81" s="50"/>
      <c r="S81" s="50"/>
      <c r="T81" s="50"/>
      <c r="U81" s="50"/>
      <c r="V81" s="50"/>
      <c r="W81" s="50"/>
      <c r="X81" s="50"/>
      <c r="Y81" s="50"/>
      <c r="Z81" s="50"/>
      <c r="AA81" s="50"/>
      <c r="AB81" s="50"/>
      <c r="AC81" s="50"/>
      <c r="AD81" s="50"/>
      <c r="AE81" s="50"/>
      <c r="AF81" s="50"/>
    </row>
    <row r="82" spans="14:32" x14ac:dyDescent="0.25">
      <c r="N82" s="50"/>
      <c r="O82" s="50"/>
      <c r="P82" s="50"/>
      <c r="Q82" s="50"/>
      <c r="R82" s="50"/>
      <c r="S82" s="50"/>
      <c r="T82" s="50"/>
      <c r="U82" s="50"/>
      <c r="V82" s="50"/>
      <c r="W82" s="50"/>
      <c r="X82" s="50"/>
      <c r="Y82" s="50"/>
      <c r="Z82" s="50"/>
      <c r="AA82" s="50"/>
      <c r="AB82" s="50"/>
      <c r="AC82" s="50"/>
      <c r="AD82" s="50"/>
      <c r="AE82" s="50"/>
      <c r="AF82" s="50"/>
    </row>
    <row r="83" spans="14:32" x14ac:dyDescent="0.25">
      <c r="N83" s="50"/>
      <c r="O83" s="50"/>
      <c r="P83" s="50"/>
      <c r="Q83" s="50"/>
      <c r="R83" s="50"/>
      <c r="S83" s="50"/>
      <c r="T83" s="50"/>
      <c r="U83" s="50"/>
      <c r="V83" s="50"/>
      <c r="W83" s="50"/>
      <c r="X83" s="50"/>
      <c r="Y83" s="50"/>
      <c r="Z83" s="50"/>
      <c r="AA83" s="50"/>
      <c r="AB83" s="50"/>
      <c r="AC83" s="50"/>
      <c r="AD83" s="50"/>
      <c r="AE83" s="50"/>
      <c r="AF83" s="50"/>
    </row>
    <row r="84" spans="14:32" x14ac:dyDescent="0.25">
      <c r="N84" s="50"/>
      <c r="O84" s="50"/>
      <c r="P84" s="50"/>
      <c r="Q84" s="50"/>
      <c r="R84" s="50"/>
      <c r="S84" s="50"/>
      <c r="T84" s="50"/>
      <c r="U84" s="50"/>
      <c r="V84" s="50"/>
      <c r="W84" s="50"/>
      <c r="X84" s="50"/>
      <c r="Y84" s="50"/>
      <c r="Z84" s="50"/>
      <c r="AA84" s="50"/>
      <c r="AB84" s="50"/>
      <c r="AC84" s="50"/>
      <c r="AD84" s="50"/>
      <c r="AE84" s="50"/>
      <c r="AF84" s="50"/>
    </row>
    <row r="85" spans="14:32" x14ac:dyDescent="0.25">
      <c r="N85" s="50"/>
      <c r="O85" s="50"/>
      <c r="P85" s="50"/>
      <c r="Q85" s="50"/>
      <c r="R85" s="50"/>
      <c r="S85" s="50"/>
      <c r="T85" s="50"/>
      <c r="U85" s="50"/>
      <c r="V85" s="50"/>
      <c r="W85" s="50"/>
      <c r="X85" s="50"/>
      <c r="Y85" s="50"/>
      <c r="Z85" s="50"/>
      <c r="AA85" s="50"/>
      <c r="AB85" s="50"/>
      <c r="AC85" s="50"/>
      <c r="AD85" s="50"/>
      <c r="AE85" s="50"/>
      <c r="AF85" s="50"/>
    </row>
    <row r="86" spans="14:32" x14ac:dyDescent="0.25">
      <c r="N86" s="50"/>
      <c r="O86" s="50"/>
      <c r="P86" s="50"/>
      <c r="Q86" s="50"/>
      <c r="R86" s="50"/>
      <c r="S86" s="50"/>
      <c r="T86" s="50"/>
      <c r="U86" s="50"/>
      <c r="V86" s="50"/>
      <c r="W86" s="50"/>
      <c r="X86" s="50"/>
      <c r="Y86" s="50"/>
      <c r="Z86" s="50"/>
      <c r="AA86" s="50"/>
      <c r="AB86" s="50"/>
      <c r="AC86" s="50"/>
      <c r="AD86" s="50"/>
      <c r="AE86" s="50"/>
      <c r="AF86" s="50"/>
    </row>
    <row r="87" spans="14:32" x14ac:dyDescent="0.25">
      <c r="N87" s="50"/>
      <c r="O87" s="50"/>
      <c r="P87" s="50"/>
      <c r="Q87" s="50"/>
      <c r="R87" s="50"/>
      <c r="S87" s="50"/>
      <c r="T87" s="50"/>
      <c r="U87" s="50"/>
      <c r="V87" s="50"/>
      <c r="W87" s="50"/>
      <c r="X87" s="50"/>
      <c r="Y87" s="50"/>
      <c r="Z87" s="50"/>
      <c r="AA87" s="50"/>
      <c r="AB87" s="50"/>
      <c r="AC87" s="50"/>
      <c r="AD87" s="50"/>
      <c r="AE87" s="50"/>
      <c r="AF87" s="50"/>
    </row>
    <row r="88" spans="14:32" x14ac:dyDescent="0.25">
      <c r="N88" s="50"/>
      <c r="O88" s="50"/>
      <c r="P88" s="50"/>
      <c r="Q88" s="50"/>
      <c r="R88" s="50"/>
      <c r="S88" s="50"/>
      <c r="T88" s="50"/>
      <c r="U88" s="50"/>
      <c r="V88" s="50"/>
      <c r="W88" s="50"/>
      <c r="X88" s="50"/>
      <c r="Y88" s="50"/>
      <c r="Z88" s="50"/>
      <c r="AA88" s="50"/>
      <c r="AB88" s="50"/>
      <c r="AC88" s="50"/>
      <c r="AD88" s="50"/>
      <c r="AE88" s="50"/>
      <c r="AF88" s="50"/>
    </row>
    <row r="89" spans="14:32" x14ac:dyDescent="0.25">
      <c r="N89" s="50"/>
      <c r="O89" s="50"/>
      <c r="P89" s="50"/>
      <c r="Q89" s="50"/>
      <c r="R89" s="50"/>
      <c r="S89" s="50"/>
      <c r="T89" s="50"/>
      <c r="U89" s="50"/>
      <c r="V89" s="50"/>
      <c r="W89" s="50"/>
      <c r="X89" s="50"/>
      <c r="Y89" s="50"/>
      <c r="Z89" s="50"/>
      <c r="AA89" s="50"/>
      <c r="AB89" s="50"/>
      <c r="AC89" s="50"/>
      <c r="AD89" s="50"/>
      <c r="AE89" s="50"/>
      <c r="AF89" s="50"/>
    </row>
    <row r="90" spans="14:32" x14ac:dyDescent="0.25">
      <c r="N90" s="50"/>
      <c r="O90" s="50"/>
      <c r="P90" s="50"/>
      <c r="Q90" s="50"/>
      <c r="R90" s="50"/>
      <c r="S90" s="50"/>
      <c r="T90" s="50"/>
      <c r="U90" s="50"/>
      <c r="V90" s="50"/>
      <c r="W90" s="50"/>
      <c r="X90" s="50"/>
      <c r="Y90" s="50"/>
      <c r="Z90" s="50"/>
      <c r="AA90" s="50"/>
      <c r="AB90" s="50"/>
      <c r="AC90" s="50"/>
      <c r="AD90" s="50"/>
      <c r="AE90" s="50"/>
      <c r="AF90" s="50"/>
    </row>
    <row r="91" spans="14:32" x14ac:dyDescent="0.25">
      <c r="N91" s="50"/>
      <c r="O91" s="50"/>
      <c r="P91" s="50"/>
      <c r="Q91" s="50"/>
      <c r="R91" s="50"/>
      <c r="S91" s="50"/>
      <c r="T91" s="50"/>
      <c r="U91" s="50"/>
      <c r="V91" s="50"/>
      <c r="W91" s="50"/>
      <c r="X91" s="50"/>
      <c r="Y91" s="50"/>
      <c r="Z91" s="50"/>
      <c r="AA91" s="50"/>
      <c r="AB91" s="50"/>
      <c r="AC91" s="50"/>
      <c r="AD91" s="50"/>
      <c r="AE91" s="50"/>
      <c r="AF91" s="50"/>
    </row>
    <row r="92" spans="14:32" x14ac:dyDescent="0.25">
      <c r="N92" s="50"/>
      <c r="O92" s="50"/>
      <c r="P92" s="50"/>
      <c r="Q92" s="50"/>
      <c r="R92" s="50"/>
      <c r="S92" s="50"/>
      <c r="T92" s="50"/>
      <c r="U92" s="50"/>
      <c r="V92" s="50"/>
      <c r="W92" s="50"/>
      <c r="X92" s="50"/>
      <c r="Y92" s="50"/>
      <c r="Z92" s="50"/>
      <c r="AA92" s="50"/>
      <c r="AB92" s="50"/>
      <c r="AC92" s="50"/>
      <c r="AD92" s="50"/>
      <c r="AE92" s="50"/>
      <c r="AF92" s="50"/>
    </row>
    <row r="93" spans="14:32" x14ac:dyDescent="0.25">
      <c r="N93" s="50"/>
      <c r="O93" s="50"/>
      <c r="P93" s="50"/>
      <c r="Q93" s="50"/>
      <c r="R93" s="50"/>
      <c r="S93" s="50"/>
      <c r="T93" s="50"/>
      <c r="U93" s="50"/>
      <c r="V93" s="50"/>
      <c r="W93" s="50"/>
      <c r="X93" s="50"/>
      <c r="Y93" s="50"/>
      <c r="Z93" s="50"/>
      <c r="AA93" s="50"/>
      <c r="AB93" s="50"/>
      <c r="AC93" s="50"/>
      <c r="AD93" s="50"/>
      <c r="AE93" s="50"/>
      <c r="AF93" s="50"/>
    </row>
    <row r="94" spans="14:32" x14ac:dyDescent="0.25">
      <c r="N94" s="50"/>
      <c r="O94" s="50"/>
      <c r="P94" s="50"/>
      <c r="Q94" s="50"/>
      <c r="R94" s="50"/>
      <c r="S94" s="50"/>
      <c r="T94" s="50"/>
      <c r="U94" s="50"/>
      <c r="V94" s="50"/>
      <c r="W94" s="50"/>
      <c r="X94" s="50"/>
      <c r="Y94" s="50"/>
      <c r="Z94" s="50"/>
      <c r="AA94" s="50"/>
      <c r="AB94" s="50"/>
      <c r="AC94" s="50"/>
      <c r="AD94" s="50"/>
      <c r="AE94" s="50"/>
      <c r="AF94" s="50"/>
    </row>
    <row r="95" spans="14:32" x14ac:dyDescent="0.25">
      <c r="N95" s="50"/>
      <c r="O95" s="50"/>
      <c r="P95" s="50"/>
      <c r="Q95" s="50"/>
      <c r="R95" s="50"/>
      <c r="S95" s="50"/>
      <c r="T95" s="50"/>
      <c r="U95" s="50"/>
      <c r="V95" s="50"/>
      <c r="W95" s="50"/>
      <c r="X95" s="50"/>
      <c r="Y95" s="50"/>
      <c r="Z95" s="50"/>
      <c r="AA95" s="50"/>
      <c r="AB95" s="50"/>
      <c r="AC95" s="50"/>
      <c r="AD95" s="50"/>
      <c r="AE95" s="50"/>
      <c r="AF95" s="50"/>
    </row>
    <row r="96" spans="14:32" x14ac:dyDescent="0.25">
      <c r="N96" s="50"/>
      <c r="O96" s="50"/>
      <c r="P96" s="50"/>
      <c r="Q96" s="50"/>
      <c r="R96" s="50"/>
      <c r="S96" s="50"/>
      <c r="T96" s="50"/>
      <c r="U96" s="50"/>
      <c r="V96" s="50"/>
      <c r="W96" s="50"/>
      <c r="X96" s="50"/>
      <c r="Y96" s="50"/>
      <c r="Z96" s="50"/>
      <c r="AA96" s="50"/>
      <c r="AB96" s="50"/>
      <c r="AC96" s="50"/>
      <c r="AD96" s="50"/>
      <c r="AE96" s="50"/>
      <c r="AF96" s="50"/>
    </row>
    <row r="97" spans="14:32" x14ac:dyDescent="0.25">
      <c r="N97" s="50"/>
      <c r="O97" s="50"/>
      <c r="P97" s="50"/>
      <c r="Q97" s="50"/>
      <c r="R97" s="50"/>
      <c r="S97" s="50"/>
      <c r="T97" s="50"/>
      <c r="U97" s="50"/>
      <c r="V97" s="50"/>
      <c r="W97" s="50"/>
      <c r="X97" s="50"/>
      <c r="Y97" s="50"/>
      <c r="Z97" s="50"/>
      <c r="AA97" s="50"/>
      <c r="AB97" s="50"/>
      <c r="AC97" s="50"/>
      <c r="AD97" s="50"/>
      <c r="AE97" s="50"/>
      <c r="AF97" s="50"/>
    </row>
    <row r="98" spans="14:32" x14ac:dyDescent="0.25">
      <c r="N98" s="50"/>
      <c r="O98" s="50"/>
      <c r="P98" s="50"/>
      <c r="Q98" s="50"/>
      <c r="R98" s="50"/>
      <c r="S98" s="50"/>
      <c r="T98" s="50"/>
      <c r="U98" s="50"/>
      <c r="V98" s="50"/>
      <c r="W98" s="50"/>
      <c r="X98" s="50"/>
      <c r="Y98" s="50"/>
      <c r="Z98" s="50"/>
      <c r="AA98" s="50"/>
      <c r="AB98" s="50"/>
      <c r="AC98" s="50"/>
      <c r="AD98" s="50"/>
      <c r="AE98" s="50"/>
      <c r="AF98" s="50"/>
    </row>
    <row r="99" spans="14:32" x14ac:dyDescent="0.25">
      <c r="N99" s="50"/>
      <c r="O99" s="50"/>
      <c r="P99" s="50"/>
      <c r="Q99" s="50"/>
      <c r="R99" s="50"/>
      <c r="S99" s="50"/>
      <c r="T99" s="50"/>
      <c r="U99" s="50"/>
      <c r="V99" s="50"/>
      <c r="W99" s="50"/>
      <c r="X99" s="50"/>
      <c r="Y99" s="50"/>
      <c r="Z99" s="50"/>
      <c r="AA99" s="50"/>
      <c r="AB99" s="50"/>
      <c r="AC99" s="50"/>
      <c r="AD99" s="50"/>
      <c r="AE99" s="50"/>
      <c r="AF99" s="50"/>
    </row>
    <row r="100" spans="14:32" x14ac:dyDescent="0.25">
      <c r="N100" s="50"/>
      <c r="O100" s="50"/>
      <c r="P100" s="50"/>
      <c r="Q100" s="50"/>
      <c r="R100" s="50"/>
      <c r="S100" s="50"/>
      <c r="T100" s="50"/>
      <c r="U100" s="50"/>
      <c r="V100" s="50"/>
      <c r="W100" s="50"/>
      <c r="X100" s="50"/>
      <c r="Y100" s="50"/>
      <c r="Z100" s="50"/>
      <c r="AA100" s="50"/>
      <c r="AB100" s="50"/>
      <c r="AC100" s="50"/>
      <c r="AD100" s="50"/>
      <c r="AE100" s="50"/>
      <c r="AF100" s="50"/>
    </row>
    <row r="101" spans="14:32" x14ac:dyDescent="0.25">
      <c r="N101" s="50"/>
      <c r="O101" s="50"/>
      <c r="P101" s="50"/>
      <c r="Q101" s="50"/>
      <c r="R101" s="50"/>
      <c r="S101" s="50"/>
      <c r="T101" s="50"/>
      <c r="U101" s="50"/>
      <c r="V101" s="50"/>
      <c r="W101" s="50"/>
      <c r="X101" s="50"/>
      <c r="Y101" s="50"/>
      <c r="Z101" s="50"/>
      <c r="AA101" s="50"/>
      <c r="AB101" s="50"/>
      <c r="AC101" s="50"/>
      <c r="AD101" s="50"/>
      <c r="AE101" s="50"/>
      <c r="AF101" s="50"/>
    </row>
    <row r="102" spans="14:32" x14ac:dyDescent="0.25">
      <c r="W102" s="50"/>
      <c r="X102" s="50"/>
      <c r="Y102" s="50"/>
      <c r="Z102" s="50"/>
      <c r="AA102" s="50"/>
      <c r="AB102" s="50"/>
      <c r="AC102" s="50"/>
      <c r="AD102" s="50"/>
      <c r="AE102" s="50"/>
      <c r="AF102" s="50"/>
    </row>
    <row r="103" spans="14:32" x14ac:dyDescent="0.25">
      <c r="N103" s="78"/>
      <c r="O103" s="78"/>
      <c r="P103" s="78"/>
      <c r="Q103" s="78"/>
      <c r="R103" s="78"/>
      <c r="S103" s="78"/>
      <c r="T103" s="78"/>
      <c r="U103" s="78"/>
      <c r="V103" s="78"/>
      <c r="W103" s="78"/>
      <c r="X103" s="78"/>
      <c r="Y103" s="78"/>
      <c r="Z103" s="78"/>
      <c r="AA103" s="78"/>
      <c r="AB103" s="78"/>
      <c r="AC103" s="78"/>
    </row>
    <row r="104" spans="14:32" x14ac:dyDescent="0.25">
      <c r="N104" s="78"/>
      <c r="O104" s="78"/>
      <c r="P104" s="78"/>
      <c r="Q104" s="78"/>
      <c r="R104" s="78"/>
      <c r="S104" s="78"/>
      <c r="T104" s="78"/>
      <c r="U104" s="78"/>
      <c r="V104" s="78"/>
      <c r="W104" s="78"/>
      <c r="X104" s="78"/>
      <c r="Y104" s="78"/>
      <c r="Z104" s="78"/>
      <c r="AA104" s="78"/>
      <c r="AB104" s="78"/>
      <c r="AC104" s="78"/>
    </row>
    <row r="105" spans="14:32" x14ac:dyDescent="0.25">
      <c r="N105" s="78"/>
      <c r="O105" s="78"/>
      <c r="P105" s="78"/>
      <c r="Q105" s="78"/>
      <c r="R105" s="78"/>
      <c r="S105" s="78"/>
      <c r="T105" s="78"/>
      <c r="U105" s="78"/>
      <c r="V105" s="78"/>
      <c r="W105" s="78"/>
      <c r="X105" s="78"/>
      <c r="Y105" s="78"/>
      <c r="Z105" s="78"/>
      <c r="AA105" s="78"/>
      <c r="AB105" s="78"/>
      <c r="AC105" s="78"/>
    </row>
    <row r="106" spans="14:32" x14ac:dyDescent="0.25">
      <c r="O106" s="78"/>
      <c r="Q106" s="78"/>
      <c r="R106" s="78"/>
      <c r="U106" s="78"/>
      <c r="Z106" s="78"/>
      <c r="AC106" s="78"/>
    </row>
  </sheetData>
  <mergeCells count="11">
    <mergeCell ref="A1:H1"/>
    <mergeCell ref="O66:S66"/>
    <mergeCell ref="AA67:AD67"/>
    <mergeCell ref="A14:A17"/>
    <mergeCell ref="A22:B22"/>
    <mergeCell ref="A19:A21"/>
    <mergeCell ref="A8:A9"/>
    <mergeCell ref="A4:A7"/>
    <mergeCell ref="A10:A13"/>
    <mergeCell ref="A26:G26"/>
    <mergeCell ref="A2:G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31"/>
  <sheetViews>
    <sheetView zoomScaleNormal="100" workbookViewId="0">
      <selection activeCell="B27" sqref="B27"/>
    </sheetView>
  </sheetViews>
  <sheetFormatPr defaultColWidth="9.140625" defaultRowHeight="15" x14ac:dyDescent="0.25"/>
  <cols>
    <col min="1" max="1" width="19.42578125" style="13" customWidth="1"/>
    <col min="2" max="2" width="28.28515625" style="41" customWidth="1"/>
    <col min="3" max="3" width="14.7109375" style="41" customWidth="1"/>
    <col min="4" max="4" width="16.7109375" style="41" customWidth="1"/>
    <col min="5" max="5" width="11.140625" style="41" customWidth="1"/>
    <col min="6" max="6" width="11.85546875" style="41" customWidth="1"/>
    <col min="7" max="7" width="13.28515625" style="175" customWidth="1"/>
    <col min="8" max="8" width="12.5703125" style="175" customWidth="1"/>
    <col min="9" max="11" width="9.140625" style="41"/>
    <col min="12" max="12" width="15.5703125" style="41" customWidth="1"/>
    <col min="13" max="13" width="23.5703125" style="41" customWidth="1"/>
    <col min="14" max="14" width="16.42578125" style="41" customWidth="1"/>
    <col min="15" max="15" width="18" style="41" customWidth="1"/>
    <col min="16" max="16" width="16.7109375" style="41" customWidth="1"/>
    <col min="17" max="16384" width="9.140625" style="41"/>
  </cols>
  <sheetData>
    <row r="1" spans="1:8" s="40" customFormat="1" ht="15.75" x14ac:dyDescent="0.25">
      <c r="A1" s="436" t="s">
        <v>262</v>
      </c>
      <c r="B1" s="436"/>
      <c r="C1" s="436"/>
      <c r="D1" s="436"/>
      <c r="E1" s="436"/>
      <c r="F1" s="436"/>
      <c r="G1" s="436"/>
      <c r="H1" s="436"/>
    </row>
    <row r="2" spans="1:8" ht="21.75" customHeight="1" thickBot="1" x14ac:dyDescent="0.3">
      <c r="A2" s="487" t="s">
        <v>308</v>
      </c>
      <c r="B2" s="487"/>
      <c r="C2" s="487"/>
      <c r="D2" s="487"/>
      <c r="E2" s="487"/>
      <c r="F2" s="487"/>
      <c r="G2" s="487"/>
      <c r="H2" s="488"/>
    </row>
    <row r="3" spans="1:8" ht="30.75" thickBot="1" x14ac:dyDescent="0.3">
      <c r="A3" s="27"/>
      <c r="B3" s="102"/>
      <c r="C3" s="387" t="s">
        <v>32</v>
      </c>
      <c r="D3" s="66" t="s">
        <v>48</v>
      </c>
      <c r="E3" s="80" t="s">
        <v>34</v>
      </c>
      <c r="F3" s="168" t="s">
        <v>1</v>
      </c>
      <c r="G3" s="168" t="s">
        <v>2</v>
      </c>
      <c r="H3" s="50"/>
    </row>
    <row r="4" spans="1:8" x14ac:dyDescent="0.25">
      <c r="A4" s="486" t="s">
        <v>107</v>
      </c>
      <c r="B4" s="68" t="s">
        <v>8</v>
      </c>
      <c r="C4" s="154">
        <v>0.92</v>
      </c>
      <c r="D4" s="68">
        <v>0.05</v>
      </c>
      <c r="E4" s="68">
        <v>0.02</v>
      </c>
      <c r="F4" s="169">
        <v>265.33</v>
      </c>
      <c r="G4" s="170">
        <v>158</v>
      </c>
      <c r="H4" s="41"/>
    </row>
    <row r="5" spans="1:8" x14ac:dyDescent="0.25">
      <c r="A5" s="486"/>
      <c r="B5" s="68" t="s">
        <v>9</v>
      </c>
      <c r="C5" s="154">
        <v>0.93</v>
      </c>
      <c r="D5" s="68">
        <v>0.04</v>
      </c>
      <c r="E5" s="68">
        <v>0.03</v>
      </c>
      <c r="F5" s="169">
        <v>193.11</v>
      </c>
      <c r="G5" s="170">
        <v>171</v>
      </c>
      <c r="H5" s="41"/>
    </row>
    <row r="6" spans="1:8" x14ac:dyDescent="0.25">
      <c r="A6" s="486"/>
      <c r="B6" s="68" t="s">
        <v>10</v>
      </c>
      <c r="C6" s="154">
        <v>0.9</v>
      </c>
      <c r="D6" s="68">
        <v>7.0000000000000007E-2</v>
      </c>
      <c r="E6" s="68">
        <v>0.04</v>
      </c>
      <c r="F6" s="169">
        <v>505.96</v>
      </c>
      <c r="G6" s="170">
        <v>547</v>
      </c>
      <c r="H6" s="41"/>
    </row>
    <row r="7" spans="1:8" ht="15.75" thickBot="1" x14ac:dyDescent="0.3">
      <c r="A7" s="18"/>
      <c r="B7" s="68" t="s">
        <v>11</v>
      </c>
      <c r="C7" s="154">
        <v>0.92</v>
      </c>
      <c r="D7" s="68">
        <v>0.05</v>
      </c>
      <c r="E7" s="68">
        <v>0.02</v>
      </c>
      <c r="F7" s="169">
        <v>272.58999999999997</v>
      </c>
      <c r="G7" s="170">
        <v>361</v>
      </c>
      <c r="H7" s="41"/>
    </row>
    <row r="8" spans="1:8" ht="15" customHeight="1" x14ac:dyDescent="0.25">
      <c r="A8" s="19" t="s">
        <v>204</v>
      </c>
      <c r="B8" s="67" t="s">
        <v>12</v>
      </c>
      <c r="C8" s="155">
        <v>0.93</v>
      </c>
      <c r="D8" s="67">
        <v>0.05</v>
      </c>
      <c r="E8" s="67">
        <v>0.02</v>
      </c>
      <c r="F8" s="171">
        <v>594.54999999999995</v>
      </c>
      <c r="G8" s="172">
        <v>549</v>
      </c>
      <c r="H8" s="41"/>
    </row>
    <row r="9" spans="1:8" ht="15.75" customHeight="1" thickBot="1" x14ac:dyDescent="0.3">
      <c r="A9" s="20"/>
      <c r="B9" s="69" t="s">
        <v>13</v>
      </c>
      <c r="C9" s="156">
        <v>0.9</v>
      </c>
      <c r="D9" s="69">
        <v>0.06</v>
      </c>
      <c r="E9" s="69">
        <v>0.04</v>
      </c>
      <c r="F9" s="173">
        <v>642.45000000000005</v>
      </c>
      <c r="G9" s="174">
        <v>688</v>
      </c>
      <c r="H9" s="41"/>
    </row>
    <row r="10" spans="1:8" ht="15" customHeight="1" x14ac:dyDescent="0.25">
      <c r="A10" s="489" t="s">
        <v>219</v>
      </c>
      <c r="B10" s="68" t="s">
        <v>14</v>
      </c>
      <c r="C10" s="154">
        <v>0.92</v>
      </c>
      <c r="D10" s="68">
        <v>0.06</v>
      </c>
      <c r="E10" s="68">
        <v>0.02</v>
      </c>
      <c r="F10" s="169">
        <v>461.41</v>
      </c>
      <c r="G10" s="170">
        <v>463</v>
      </c>
      <c r="H10" s="41"/>
    </row>
    <row r="11" spans="1:8" x14ac:dyDescent="0.25">
      <c r="A11" s="490"/>
      <c r="B11" s="68" t="s">
        <v>15</v>
      </c>
      <c r="C11" s="154">
        <v>0.91</v>
      </c>
      <c r="D11" s="68">
        <v>7.0000000000000007E-2</v>
      </c>
      <c r="E11" s="68">
        <v>0.02</v>
      </c>
      <c r="F11" s="169">
        <v>258.73</v>
      </c>
      <c r="G11" s="170">
        <v>218</v>
      </c>
      <c r="H11" s="41"/>
    </row>
    <row r="12" spans="1:8" x14ac:dyDescent="0.25">
      <c r="A12" s="490"/>
      <c r="B12" s="68" t="s">
        <v>16</v>
      </c>
      <c r="C12" s="154">
        <v>0.91</v>
      </c>
      <c r="D12" s="68">
        <v>0.06</v>
      </c>
      <c r="E12" s="68">
        <v>0.03</v>
      </c>
      <c r="F12" s="169">
        <v>287.88</v>
      </c>
      <c r="G12" s="170">
        <v>291</v>
      </c>
      <c r="H12" s="41"/>
    </row>
    <row r="13" spans="1:8" ht="15" customHeight="1" thickBot="1" x14ac:dyDescent="0.3">
      <c r="A13" s="490"/>
      <c r="B13" s="68" t="s">
        <v>17</v>
      </c>
      <c r="C13" s="154">
        <v>0.91</v>
      </c>
      <c r="D13" s="68">
        <v>0.04</v>
      </c>
      <c r="E13" s="68">
        <v>0.05</v>
      </c>
      <c r="F13" s="169">
        <v>219.66</v>
      </c>
      <c r="G13" s="170">
        <v>255</v>
      </c>
      <c r="H13" s="41"/>
    </row>
    <row r="14" spans="1:8" ht="15" customHeight="1" x14ac:dyDescent="0.25">
      <c r="A14" s="489" t="s">
        <v>108</v>
      </c>
      <c r="B14" s="67" t="s">
        <v>20</v>
      </c>
      <c r="C14" s="155">
        <v>0.93</v>
      </c>
      <c r="D14" s="67">
        <v>0.03</v>
      </c>
      <c r="E14" s="67">
        <v>0.04</v>
      </c>
      <c r="F14" s="171">
        <v>229.16</v>
      </c>
      <c r="G14" s="172">
        <v>280</v>
      </c>
      <c r="H14" s="41"/>
    </row>
    <row r="15" spans="1:8" x14ac:dyDescent="0.25">
      <c r="A15" s="490"/>
      <c r="B15" s="68" t="s">
        <v>21</v>
      </c>
      <c r="C15" s="154">
        <v>0.93</v>
      </c>
      <c r="D15" s="68">
        <v>0.05</v>
      </c>
      <c r="E15" s="68">
        <v>0.02</v>
      </c>
      <c r="F15" s="169">
        <v>201.76</v>
      </c>
      <c r="G15" s="170">
        <v>211</v>
      </c>
      <c r="H15" s="41"/>
    </row>
    <row r="16" spans="1:8" x14ac:dyDescent="0.25">
      <c r="A16" s="490"/>
      <c r="B16" s="68" t="s">
        <v>22</v>
      </c>
      <c r="C16" s="154">
        <v>0.91</v>
      </c>
      <c r="D16" s="68">
        <v>7.0000000000000007E-2</v>
      </c>
      <c r="E16" s="68">
        <v>0.02</v>
      </c>
      <c r="F16" s="169">
        <v>259.33</v>
      </c>
      <c r="G16" s="170">
        <v>250</v>
      </c>
      <c r="H16" s="41"/>
    </row>
    <row r="17" spans="1:8" ht="15" customHeight="1" x14ac:dyDescent="0.25">
      <c r="A17" s="490"/>
      <c r="B17" s="68" t="s">
        <v>23</v>
      </c>
      <c r="C17" s="154">
        <v>0.94</v>
      </c>
      <c r="D17" s="68">
        <v>0.03</v>
      </c>
      <c r="E17" s="68">
        <v>0.02</v>
      </c>
      <c r="F17" s="169">
        <v>261.25</v>
      </c>
      <c r="G17" s="170">
        <v>233</v>
      </c>
      <c r="H17" s="41"/>
    </row>
    <row r="18" spans="1:8" ht="15.75" thickBot="1" x14ac:dyDescent="0.3">
      <c r="A18" s="20"/>
      <c r="B18" s="69" t="s">
        <v>24</v>
      </c>
      <c r="C18" s="156">
        <v>0.86</v>
      </c>
      <c r="D18" s="69">
        <v>0.09</v>
      </c>
      <c r="E18" s="69">
        <v>0.04</v>
      </c>
      <c r="F18" s="173">
        <v>285.5</v>
      </c>
      <c r="G18" s="174">
        <v>263</v>
      </c>
      <c r="H18" s="41"/>
    </row>
    <row r="19" spans="1:8" ht="15.75" customHeight="1" x14ac:dyDescent="0.25">
      <c r="A19" s="489" t="s">
        <v>327</v>
      </c>
      <c r="B19" s="68" t="s">
        <v>50</v>
      </c>
      <c r="C19" s="154">
        <v>0.93</v>
      </c>
      <c r="D19" s="68">
        <v>0.03</v>
      </c>
      <c r="E19" s="68">
        <v>0.04</v>
      </c>
      <c r="F19" s="169">
        <v>98.63</v>
      </c>
      <c r="G19" s="170">
        <v>105</v>
      </c>
      <c r="H19" s="41"/>
    </row>
    <row r="20" spans="1:8" x14ac:dyDescent="0.25">
      <c r="A20" s="490"/>
      <c r="B20" s="68" t="s">
        <v>42</v>
      </c>
      <c r="C20" s="154">
        <v>0.9</v>
      </c>
      <c r="D20" s="68">
        <v>0.06</v>
      </c>
      <c r="E20" s="68">
        <v>0.04</v>
      </c>
      <c r="F20" s="169">
        <v>435.58</v>
      </c>
      <c r="G20" s="170">
        <v>408</v>
      </c>
      <c r="H20" s="41"/>
    </row>
    <row r="21" spans="1:8" ht="15.75" thickBot="1" x14ac:dyDescent="0.3">
      <c r="A21" s="490"/>
      <c r="B21" s="68" t="s">
        <v>51</v>
      </c>
      <c r="C21" s="247">
        <v>0.92</v>
      </c>
      <c r="D21" s="69">
        <v>0.06</v>
      </c>
      <c r="E21" s="69">
        <v>0.02</v>
      </c>
      <c r="F21" s="173">
        <v>672.99</v>
      </c>
      <c r="G21" s="174">
        <v>698</v>
      </c>
      <c r="H21" s="41"/>
    </row>
    <row r="22" spans="1:8" ht="15.75" thickBot="1" x14ac:dyDescent="0.3">
      <c r="A22" s="491" t="s">
        <v>30</v>
      </c>
      <c r="B22" s="492"/>
      <c r="C22" s="156">
        <v>0.91</v>
      </c>
      <c r="D22" s="69">
        <v>0.06</v>
      </c>
      <c r="E22" s="69">
        <v>0.03</v>
      </c>
      <c r="F22" s="173">
        <v>1237</v>
      </c>
      <c r="G22" s="174">
        <v>1237</v>
      </c>
      <c r="H22" s="41"/>
    </row>
    <row r="23" spans="1:8" x14ac:dyDescent="0.25">
      <c r="A23" s="1" t="s">
        <v>442</v>
      </c>
      <c r="B23" s="78"/>
      <c r="C23" s="78"/>
      <c r="D23" s="78"/>
      <c r="E23" s="78"/>
    </row>
    <row r="24" spans="1:8" x14ac:dyDescent="0.25">
      <c r="A24" s="1" t="s">
        <v>330</v>
      </c>
    </row>
    <row r="25" spans="1:8" x14ac:dyDescent="0.25">
      <c r="F25" s="175"/>
      <c r="G25" s="41"/>
      <c r="H25" s="41"/>
    </row>
    <row r="26" spans="1:8" customFormat="1" ht="33" customHeight="1" x14ac:dyDescent="0.25">
      <c r="A26" s="411" t="s">
        <v>423</v>
      </c>
      <c r="B26" s="435"/>
      <c r="C26" s="435"/>
      <c r="D26" s="435"/>
      <c r="E26" s="435"/>
      <c r="F26" s="435"/>
      <c r="G26" s="435"/>
      <c r="H26" s="353"/>
    </row>
    <row r="27" spans="1:8" customFormat="1" ht="33" customHeight="1" x14ac:dyDescent="0.25">
      <c r="A27" s="13"/>
      <c r="B27" s="41"/>
      <c r="C27" s="41"/>
      <c r="D27" s="41"/>
      <c r="E27" s="41"/>
      <c r="F27" s="353"/>
      <c r="G27" s="353"/>
      <c r="H27" s="353"/>
    </row>
    <row r="28" spans="1:8" customFormat="1" ht="33" customHeight="1" x14ac:dyDescent="0.25">
      <c r="A28" s="13"/>
      <c r="B28" s="41"/>
      <c r="C28" s="41"/>
      <c r="D28" s="41"/>
      <c r="E28" s="41"/>
      <c r="F28" s="353"/>
      <c r="G28" s="353"/>
      <c r="H28" s="353"/>
    </row>
    <row r="29" spans="1:8" customFormat="1" ht="33" customHeight="1" x14ac:dyDescent="0.25">
      <c r="A29" s="13"/>
      <c r="B29" s="41"/>
      <c r="C29" s="41"/>
      <c r="D29" s="41"/>
      <c r="E29" s="41"/>
      <c r="F29" s="353"/>
      <c r="G29" s="353"/>
      <c r="H29" s="353"/>
    </row>
    <row r="30" spans="1:8" x14ac:dyDescent="0.25">
      <c r="B30" s="78"/>
      <c r="C30" s="78"/>
      <c r="D30" s="78"/>
      <c r="E30" s="78"/>
    </row>
    <row r="31" spans="1:8" x14ac:dyDescent="0.25">
      <c r="B31" s="78"/>
      <c r="C31" s="78"/>
      <c r="D31" s="78"/>
    </row>
    <row r="32" spans="1:8" x14ac:dyDescent="0.25">
      <c r="B32" s="78"/>
      <c r="C32" s="78"/>
      <c r="D32" s="78"/>
      <c r="E32" s="78"/>
    </row>
    <row r="33" spans="1:13" x14ac:dyDescent="0.25">
      <c r="B33" s="78"/>
      <c r="C33" s="78"/>
      <c r="D33" s="78"/>
      <c r="E33" s="78"/>
      <c r="K33" s="78"/>
      <c r="L33" s="78"/>
    </row>
    <row r="34" spans="1:13" x14ac:dyDescent="0.25">
      <c r="B34" s="78"/>
      <c r="C34" s="78"/>
      <c r="D34" s="78"/>
      <c r="E34" s="78"/>
    </row>
    <row r="35" spans="1:13" x14ac:dyDescent="0.25">
      <c r="B35" s="78"/>
      <c r="C35" s="78"/>
      <c r="D35" s="78"/>
      <c r="E35" s="78"/>
      <c r="L35" s="78"/>
    </row>
    <row r="36" spans="1:13" x14ac:dyDescent="0.25">
      <c r="A36" s="414"/>
      <c r="C36" s="78"/>
      <c r="D36" s="78"/>
      <c r="E36" s="78"/>
      <c r="F36" s="78"/>
    </row>
    <row r="37" spans="1:13" x14ac:dyDescent="0.25">
      <c r="A37" s="414"/>
      <c r="C37" s="78"/>
      <c r="D37" s="78"/>
      <c r="E37" s="78"/>
      <c r="M37" s="78"/>
    </row>
    <row r="38" spans="1:13" x14ac:dyDescent="0.25">
      <c r="A38" s="414"/>
      <c r="C38" s="78"/>
      <c r="D38" s="78"/>
      <c r="E38" s="78"/>
      <c r="M38" s="78"/>
    </row>
    <row r="39" spans="1:13" x14ac:dyDescent="0.25">
      <c r="A39" s="414"/>
      <c r="C39" s="78"/>
      <c r="D39" s="78"/>
      <c r="E39" s="78"/>
      <c r="F39" s="78"/>
      <c r="M39" s="78"/>
    </row>
    <row r="40" spans="1:13" x14ac:dyDescent="0.25">
      <c r="C40" s="78"/>
      <c r="E40" s="78"/>
      <c r="F40" s="78"/>
      <c r="M40" s="78"/>
    </row>
    <row r="41" spans="1:13" x14ac:dyDescent="0.25">
      <c r="A41" s="414"/>
      <c r="C41" s="78"/>
      <c r="D41" s="78"/>
      <c r="E41" s="78"/>
      <c r="M41" s="78"/>
    </row>
    <row r="42" spans="1:13" x14ac:dyDescent="0.25">
      <c r="A42" s="414"/>
      <c r="C42" s="78"/>
      <c r="D42" s="78"/>
      <c r="E42" s="78"/>
      <c r="F42" s="78"/>
      <c r="M42" s="78"/>
    </row>
    <row r="43" spans="1:13" x14ac:dyDescent="0.25">
      <c r="A43" s="414"/>
      <c r="C43" s="78"/>
      <c r="D43" s="78"/>
      <c r="E43" s="78"/>
      <c r="F43" s="78"/>
    </row>
    <row r="44" spans="1:13" x14ac:dyDescent="0.25">
      <c r="C44" s="78"/>
      <c r="D44" s="78"/>
      <c r="E44" s="78"/>
      <c r="F44" s="78"/>
    </row>
    <row r="45" spans="1:13" x14ac:dyDescent="0.25">
      <c r="C45" s="78"/>
      <c r="D45" s="78"/>
      <c r="E45" s="78"/>
      <c r="F45" s="78"/>
      <c r="M45" s="78"/>
    </row>
    <row r="46" spans="1:13" x14ac:dyDescent="0.25">
      <c r="A46" s="414"/>
      <c r="C46" s="78"/>
      <c r="D46" s="78"/>
      <c r="E46" s="78"/>
      <c r="F46" s="78"/>
      <c r="M46" s="78"/>
    </row>
    <row r="47" spans="1:13" x14ac:dyDescent="0.25">
      <c r="A47" s="414"/>
      <c r="C47" s="78"/>
      <c r="M47" s="78"/>
    </row>
    <row r="48" spans="1:13" x14ac:dyDescent="0.25">
      <c r="A48" s="414"/>
      <c r="C48" s="78"/>
      <c r="D48" s="78"/>
      <c r="E48" s="78"/>
      <c r="M48" s="78"/>
    </row>
    <row r="49" spans="1:31" x14ac:dyDescent="0.25">
      <c r="A49" s="414"/>
      <c r="C49" s="78"/>
      <c r="D49" s="78"/>
      <c r="E49" s="78"/>
      <c r="F49" s="78"/>
    </row>
    <row r="50" spans="1:31" x14ac:dyDescent="0.25">
      <c r="C50" s="78"/>
      <c r="D50" s="78"/>
      <c r="E50" s="78"/>
    </row>
    <row r="51" spans="1:31" x14ac:dyDescent="0.25">
      <c r="C51" s="78"/>
      <c r="D51" s="78"/>
      <c r="E51" s="78"/>
      <c r="F51" s="78"/>
    </row>
    <row r="52" spans="1:31" x14ac:dyDescent="0.25">
      <c r="C52" s="78"/>
      <c r="M52" s="78"/>
    </row>
    <row r="53" spans="1:31" x14ac:dyDescent="0.25">
      <c r="C53" s="78"/>
      <c r="D53" s="78"/>
      <c r="M53" s="78"/>
    </row>
    <row r="54" spans="1:31" x14ac:dyDescent="0.25">
      <c r="A54" s="414"/>
      <c r="C54" s="78"/>
      <c r="D54" s="78"/>
      <c r="E54" s="78"/>
      <c r="F54" s="78"/>
      <c r="M54" s="78"/>
    </row>
    <row r="55" spans="1:31" x14ac:dyDescent="0.25">
      <c r="A55" s="414"/>
      <c r="C55" s="78"/>
    </row>
    <row r="56" spans="1:31" x14ac:dyDescent="0.25">
      <c r="A56" s="414"/>
      <c r="C56" s="78"/>
      <c r="D56" s="78"/>
      <c r="E56" s="78"/>
      <c r="F56" s="78"/>
    </row>
    <row r="57" spans="1:31" x14ac:dyDescent="0.25">
      <c r="C57" s="78"/>
      <c r="D57" s="78"/>
      <c r="E57" s="78"/>
      <c r="F57" s="78"/>
      <c r="M57" s="78"/>
    </row>
    <row r="58" spans="1:31" x14ac:dyDescent="0.25">
      <c r="C58" s="78"/>
      <c r="D58" s="78"/>
      <c r="E58" s="78"/>
      <c r="F58" s="78"/>
    </row>
    <row r="59" spans="1:31" x14ac:dyDescent="0.25">
      <c r="C59" s="78"/>
      <c r="D59" s="78"/>
      <c r="E59" s="78"/>
      <c r="F59" s="78"/>
    </row>
    <row r="60" spans="1:31" x14ac:dyDescent="0.25">
      <c r="D60" s="78"/>
      <c r="E60" s="78"/>
      <c r="F60" s="78"/>
      <c r="G60" s="176"/>
      <c r="H60" s="176"/>
      <c r="L60" s="78"/>
      <c r="N60" s="78"/>
      <c r="O60" s="78"/>
      <c r="P60" s="78"/>
      <c r="Q60" s="78"/>
      <c r="R60" s="78"/>
      <c r="S60" s="78"/>
    </row>
    <row r="61" spans="1:31" x14ac:dyDescent="0.25">
      <c r="D61" s="78"/>
      <c r="E61" s="78"/>
      <c r="F61" s="78"/>
      <c r="G61" s="176"/>
      <c r="H61" s="176"/>
      <c r="I61" s="78"/>
      <c r="J61" s="78"/>
      <c r="L61" s="78"/>
      <c r="N61" s="78"/>
      <c r="O61" s="78"/>
      <c r="P61" s="78"/>
      <c r="Q61" s="78"/>
      <c r="R61" s="78"/>
      <c r="S61" s="78"/>
      <c r="T61" s="78"/>
      <c r="U61" s="78"/>
      <c r="V61" s="78"/>
      <c r="W61" s="78"/>
      <c r="X61" s="78"/>
      <c r="AA61" s="78"/>
      <c r="AB61" s="78"/>
      <c r="AC61" s="78"/>
      <c r="AD61" s="78"/>
      <c r="AE61" s="78"/>
    </row>
    <row r="62" spans="1:31" x14ac:dyDescent="0.25">
      <c r="D62" s="78"/>
      <c r="E62" s="78"/>
      <c r="F62" s="78"/>
      <c r="G62" s="176"/>
      <c r="H62" s="176"/>
      <c r="I62" s="78"/>
      <c r="J62" s="78"/>
      <c r="K62" s="78"/>
      <c r="L62" s="78"/>
      <c r="O62" s="78"/>
      <c r="P62" s="78"/>
      <c r="Q62" s="78"/>
      <c r="R62" s="78"/>
      <c r="S62" s="78"/>
      <c r="T62" s="78"/>
      <c r="U62" s="78"/>
      <c r="V62" s="78"/>
      <c r="W62" s="78"/>
      <c r="X62" s="78"/>
      <c r="Y62" s="78"/>
      <c r="Z62" s="78"/>
      <c r="AA62" s="78"/>
      <c r="AB62" s="78"/>
      <c r="AC62" s="78"/>
      <c r="AD62" s="78"/>
      <c r="AE62" s="78"/>
    </row>
    <row r="63" spans="1:31" x14ac:dyDescent="0.25">
      <c r="F63" s="78"/>
      <c r="G63" s="176"/>
      <c r="H63" s="176"/>
      <c r="I63" s="78"/>
      <c r="J63" s="78"/>
      <c r="K63" s="78"/>
      <c r="L63" s="78"/>
      <c r="N63" s="78"/>
      <c r="O63" s="78"/>
      <c r="P63" s="78"/>
      <c r="Q63" s="78"/>
      <c r="R63" s="78"/>
      <c r="S63" s="78"/>
      <c r="U63" s="78"/>
      <c r="V63" s="78"/>
      <c r="W63" s="78"/>
      <c r="X63" s="78"/>
      <c r="Z63" s="78"/>
      <c r="AB63" s="78"/>
      <c r="AC63" s="78"/>
      <c r="AD63" s="78"/>
      <c r="AE63" s="78"/>
    </row>
    <row r="64" spans="1:31" x14ac:dyDescent="0.25">
      <c r="D64" s="78"/>
      <c r="F64" s="78"/>
      <c r="G64" s="176"/>
      <c r="H64" s="176"/>
      <c r="I64" s="78"/>
      <c r="J64" s="78"/>
      <c r="K64" s="78"/>
      <c r="L64" s="78"/>
      <c r="N64" s="78"/>
      <c r="O64" s="78"/>
      <c r="P64" s="78"/>
      <c r="Q64" s="78"/>
      <c r="R64" s="78"/>
      <c r="S64" s="78"/>
      <c r="T64" s="78"/>
      <c r="U64" s="78"/>
      <c r="V64" s="78"/>
      <c r="W64" s="78"/>
      <c r="X64" s="78"/>
      <c r="Y64" s="78"/>
      <c r="AB64" s="78"/>
      <c r="AC64" s="78"/>
      <c r="AD64" s="78"/>
      <c r="AE64" s="78"/>
    </row>
    <row r="65" spans="4:31" x14ac:dyDescent="0.25">
      <c r="F65" s="78"/>
      <c r="G65" s="176"/>
      <c r="H65" s="176"/>
      <c r="I65" s="78"/>
      <c r="J65" s="78"/>
      <c r="K65" s="78"/>
      <c r="N65" s="78"/>
      <c r="O65" s="78"/>
      <c r="P65" s="78"/>
      <c r="Q65" s="78"/>
      <c r="R65" s="78"/>
      <c r="S65" s="78"/>
      <c r="T65" s="78"/>
      <c r="U65" s="78"/>
      <c r="V65" s="78"/>
      <c r="W65" s="78"/>
      <c r="X65" s="78"/>
      <c r="Y65" s="78"/>
      <c r="Z65" s="78"/>
      <c r="AA65" s="78"/>
      <c r="AB65" s="78"/>
      <c r="AC65" s="78"/>
      <c r="AD65" s="78"/>
      <c r="AE65" s="78"/>
    </row>
    <row r="66" spans="4:31" x14ac:dyDescent="0.25">
      <c r="F66" s="78"/>
      <c r="G66" s="176"/>
      <c r="H66" s="176"/>
      <c r="I66" s="78"/>
      <c r="K66" s="78"/>
      <c r="M66" s="78"/>
      <c r="N66" s="78"/>
      <c r="O66" s="78"/>
      <c r="P66" s="78"/>
      <c r="Q66" s="78"/>
      <c r="R66" s="78"/>
      <c r="S66" s="78"/>
      <c r="T66" s="78"/>
      <c r="V66" s="78"/>
      <c r="W66" s="78"/>
      <c r="X66" s="78"/>
      <c r="Y66" s="78"/>
      <c r="AA66" s="78"/>
      <c r="AB66" s="78"/>
      <c r="AE66" s="78"/>
    </row>
    <row r="67" spans="4:31" x14ac:dyDescent="0.25">
      <c r="F67" s="78"/>
      <c r="G67" s="176"/>
      <c r="H67" s="176"/>
      <c r="I67" s="78"/>
      <c r="M67" s="78"/>
      <c r="N67" s="78"/>
      <c r="O67" s="78"/>
      <c r="P67" s="78"/>
      <c r="Q67" s="78"/>
      <c r="R67" s="78"/>
      <c r="S67" s="78"/>
      <c r="T67" s="78"/>
      <c r="U67" s="78"/>
      <c r="V67" s="78"/>
      <c r="W67" s="78"/>
      <c r="X67" s="78"/>
      <c r="Y67" s="78"/>
      <c r="Z67" s="78"/>
      <c r="AA67" s="78"/>
      <c r="AB67" s="78"/>
      <c r="AC67" s="78"/>
    </row>
    <row r="68" spans="4:31" x14ac:dyDescent="0.25">
      <c r="G68" s="176"/>
      <c r="I68" s="78"/>
      <c r="N68" s="78"/>
      <c r="O68" s="78"/>
      <c r="P68" s="78"/>
      <c r="Q68" s="78"/>
      <c r="R68" s="78"/>
      <c r="S68" s="78"/>
      <c r="T68" s="78"/>
      <c r="U68" s="78"/>
      <c r="V68" s="78"/>
      <c r="W68" s="78"/>
      <c r="X68" s="78"/>
      <c r="Y68" s="78"/>
      <c r="Z68" s="78"/>
      <c r="AA68" s="78"/>
      <c r="AB68" s="78"/>
      <c r="AC68" s="78"/>
      <c r="AD68" s="78"/>
      <c r="AE68" s="78"/>
    </row>
    <row r="69" spans="4:31" x14ac:dyDescent="0.25">
      <c r="G69" s="176"/>
      <c r="H69" s="176"/>
      <c r="N69" s="78"/>
      <c r="O69" s="78"/>
      <c r="P69" s="78"/>
      <c r="Q69" s="78"/>
      <c r="R69" s="78"/>
      <c r="S69" s="78"/>
      <c r="T69" s="78"/>
      <c r="U69" s="78"/>
      <c r="V69" s="78"/>
      <c r="W69" s="78"/>
      <c r="X69" s="78"/>
      <c r="Y69" s="78"/>
      <c r="Z69" s="78"/>
      <c r="AA69" s="78"/>
      <c r="AB69" s="78"/>
      <c r="AC69" s="78"/>
      <c r="AD69" s="78"/>
      <c r="AE69" s="78"/>
    </row>
    <row r="70" spans="4:31" x14ac:dyDescent="0.25">
      <c r="F70" s="78"/>
      <c r="G70" s="176"/>
      <c r="N70" s="78"/>
      <c r="O70" s="78"/>
      <c r="P70" s="78"/>
      <c r="Q70" s="78"/>
      <c r="R70" s="78"/>
      <c r="S70" s="78"/>
      <c r="T70" s="78"/>
      <c r="U70" s="78"/>
      <c r="V70" s="78"/>
      <c r="W70" s="78"/>
      <c r="X70" s="78"/>
      <c r="Z70" s="78"/>
      <c r="AA70" s="78"/>
      <c r="AB70" s="78"/>
      <c r="AC70" s="78"/>
      <c r="AD70" s="78"/>
      <c r="AE70" s="78"/>
    </row>
    <row r="71" spans="4:31" x14ac:dyDescent="0.25">
      <c r="F71" s="78"/>
      <c r="G71" s="176"/>
      <c r="H71" s="176"/>
      <c r="N71" s="78"/>
      <c r="P71" s="78"/>
      <c r="Q71" s="78"/>
      <c r="R71" s="78"/>
      <c r="S71" s="78"/>
      <c r="U71" s="78"/>
      <c r="V71" s="78"/>
      <c r="W71" s="78"/>
      <c r="X71" s="78"/>
      <c r="Z71" s="78"/>
      <c r="AA71" s="78"/>
      <c r="AB71" s="78"/>
      <c r="AC71" s="78"/>
      <c r="AD71" s="78"/>
      <c r="AE71" s="78"/>
    </row>
    <row r="72" spans="4:31" x14ac:dyDescent="0.25">
      <c r="F72" s="78"/>
      <c r="G72" s="176"/>
      <c r="H72" s="176"/>
      <c r="I72" s="78"/>
      <c r="N72" s="78"/>
      <c r="O72" s="78"/>
      <c r="P72" s="78"/>
      <c r="Q72" s="78"/>
      <c r="R72" s="78"/>
      <c r="S72" s="78"/>
      <c r="V72" s="78"/>
      <c r="W72" s="78"/>
      <c r="X72" s="78"/>
      <c r="AB72" s="78"/>
      <c r="AC72" s="78"/>
      <c r="AD72" s="78"/>
      <c r="AE72" s="78"/>
    </row>
    <row r="73" spans="4:31" x14ac:dyDescent="0.25">
      <c r="F73" s="78"/>
      <c r="G73" s="176"/>
      <c r="H73" s="176"/>
      <c r="I73" s="78"/>
      <c r="N73" s="78"/>
      <c r="O73" s="78"/>
      <c r="P73" s="78"/>
      <c r="Q73" s="78"/>
      <c r="R73" s="78"/>
      <c r="S73" s="78"/>
      <c r="T73" s="78"/>
      <c r="U73" s="78"/>
      <c r="V73" s="78"/>
      <c r="W73" s="78"/>
      <c r="X73" s="78"/>
      <c r="Y73" s="78"/>
      <c r="AB73" s="78"/>
      <c r="AE73" s="78"/>
    </row>
    <row r="74" spans="4:31" x14ac:dyDescent="0.25">
      <c r="F74" s="78"/>
      <c r="G74" s="176"/>
      <c r="H74" s="176"/>
      <c r="I74" s="78"/>
      <c r="N74" s="78"/>
      <c r="O74" s="78"/>
      <c r="P74" s="78"/>
      <c r="Q74" s="78"/>
      <c r="R74" s="78"/>
      <c r="S74" s="78"/>
      <c r="T74" s="78"/>
      <c r="U74" s="78"/>
      <c r="V74" s="78"/>
      <c r="W74" s="78"/>
      <c r="X74" s="78"/>
      <c r="Y74" s="78"/>
      <c r="Z74" s="78"/>
      <c r="AA74" s="78"/>
      <c r="AB74" s="78"/>
    </row>
    <row r="75" spans="4:31" x14ac:dyDescent="0.25">
      <c r="I75" s="78"/>
      <c r="N75" s="78"/>
      <c r="O75" s="78"/>
      <c r="P75" s="78"/>
      <c r="Q75" s="78"/>
      <c r="R75" s="78"/>
      <c r="S75" s="78"/>
      <c r="T75" s="78"/>
      <c r="V75" s="78"/>
      <c r="W75" s="78"/>
      <c r="X75" s="78"/>
      <c r="Y75" s="78"/>
      <c r="AA75" s="78"/>
      <c r="AB75" s="78"/>
    </row>
    <row r="76" spans="4:31" x14ac:dyDescent="0.25">
      <c r="P76" s="78"/>
      <c r="Q76" s="78"/>
      <c r="R76" s="78"/>
      <c r="S76" s="78"/>
      <c r="T76" s="78"/>
      <c r="V76" s="78"/>
      <c r="W76" s="78"/>
      <c r="X76" s="78"/>
      <c r="Y76" s="78"/>
      <c r="AB76" s="78"/>
    </row>
    <row r="77" spans="4:31" x14ac:dyDescent="0.25">
      <c r="D77" s="78"/>
      <c r="E77" s="78"/>
      <c r="F77" s="78"/>
      <c r="G77" s="176"/>
      <c r="H77" s="176"/>
      <c r="N77" s="78"/>
      <c r="O77" s="78"/>
      <c r="Q77" s="78"/>
      <c r="R77" s="78"/>
      <c r="S77" s="78"/>
      <c r="W77" s="78"/>
      <c r="X77" s="78"/>
      <c r="Y77" s="78"/>
      <c r="AB77" s="78"/>
    </row>
    <row r="78" spans="4:31" x14ac:dyDescent="0.25">
      <c r="D78" s="78"/>
      <c r="E78" s="78"/>
      <c r="F78" s="78"/>
      <c r="G78" s="176"/>
      <c r="H78" s="176"/>
      <c r="I78" s="78"/>
      <c r="J78" s="78"/>
      <c r="L78" s="78"/>
      <c r="T78" s="78"/>
      <c r="W78" s="78"/>
      <c r="AB78" s="78"/>
    </row>
    <row r="79" spans="4:31" x14ac:dyDescent="0.25">
      <c r="D79" s="78"/>
      <c r="E79" s="78"/>
      <c r="F79" s="78"/>
      <c r="G79" s="176"/>
      <c r="H79" s="176"/>
      <c r="I79" s="78"/>
      <c r="J79" s="78"/>
      <c r="K79" s="78"/>
      <c r="L79" s="78"/>
    </row>
    <row r="80" spans="4:31" x14ac:dyDescent="0.25">
      <c r="D80" s="78"/>
      <c r="F80" s="78"/>
      <c r="G80" s="176"/>
      <c r="H80" s="176"/>
      <c r="I80" s="78"/>
      <c r="J80" s="78"/>
      <c r="K80" s="78"/>
      <c r="L80" s="78"/>
    </row>
    <row r="81" spans="4:33" x14ac:dyDescent="0.25">
      <c r="I81" s="78"/>
      <c r="J81" s="78"/>
      <c r="K81" s="78"/>
    </row>
    <row r="91" spans="4:33" x14ac:dyDescent="0.25">
      <c r="N91" s="78"/>
      <c r="O91" s="78"/>
      <c r="P91" s="78"/>
      <c r="Q91" s="78"/>
      <c r="R91" s="78"/>
      <c r="S91" s="78"/>
    </row>
    <row r="92" spans="4:33" x14ac:dyDescent="0.25">
      <c r="N92" s="78"/>
      <c r="O92" s="78"/>
      <c r="P92" s="78"/>
      <c r="Q92" s="78"/>
      <c r="R92" s="78"/>
      <c r="S92" s="78"/>
      <c r="T92" s="78"/>
      <c r="U92" s="78"/>
      <c r="V92" s="78"/>
      <c r="W92" s="78"/>
      <c r="X92" s="78"/>
      <c r="Y92" s="78"/>
      <c r="Z92" s="78"/>
      <c r="AA92" s="78"/>
      <c r="AB92" s="78"/>
      <c r="AC92" s="78"/>
    </row>
    <row r="93" spans="4:33" x14ac:dyDescent="0.25">
      <c r="D93" s="78"/>
      <c r="E93" s="78"/>
      <c r="F93" s="78"/>
      <c r="G93" s="176"/>
      <c r="H93" s="176"/>
      <c r="L93" s="78"/>
      <c r="M93" s="78"/>
      <c r="N93" s="78"/>
      <c r="O93" s="78"/>
      <c r="P93" s="78"/>
      <c r="Q93" s="78"/>
      <c r="R93" s="78"/>
      <c r="S93" s="78"/>
      <c r="T93" s="78"/>
      <c r="U93" s="78"/>
      <c r="V93" s="78"/>
      <c r="W93" s="78"/>
      <c r="X93" s="78"/>
      <c r="Y93" s="78"/>
      <c r="Z93" s="78"/>
      <c r="AA93" s="78"/>
      <c r="AB93" s="78"/>
      <c r="AC93" s="78"/>
      <c r="AD93" s="78"/>
      <c r="AE93" s="78"/>
      <c r="AF93" s="78"/>
      <c r="AG93" s="78"/>
    </row>
    <row r="94" spans="4:33" x14ac:dyDescent="0.25">
      <c r="D94" s="78"/>
      <c r="E94" s="78"/>
      <c r="F94" s="78"/>
      <c r="G94" s="176"/>
      <c r="H94" s="176"/>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row>
    <row r="95" spans="4:33" x14ac:dyDescent="0.25">
      <c r="D95" s="78"/>
      <c r="E95" s="78"/>
      <c r="F95" s="78"/>
      <c r="G95" s="176"/>
      <c r="H95" s="176"/>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row>
    <row r="96" spans="4:33" x14ac:dyDescent="0.25">
      <c r="D96" s="78"/>
      <c r="E96" s="78"/>
      <c r="F96" s="78"/>
      <c r="G96" s="176"/>
      <c r="H96" s="176"/>
      <c r="I96" s="78"/>
      <c r="J96" s="78"/>
      <c r="K96" s="78"/>
      <c r="L96" s="78"/>
      <c r="M96" s="78"/>
      <c r="N96" s="78"/>
      <c r="P96" s="78"/>
      <c r="Q96" s="78"/>
      <c r="R96" s="78"/>
      <c r="S96" s="78"/>
      <c r="T96" s="78"/>
      <c r="U96" s="78"/>
      <c r="V96" s="78"/>
      <c r="W96" s="78"/>
      <c r="X96" s="78"/>
      <c r="Y96" s="78"/>
      <c r="Z96" s="78"/>
      <c r="AA96" s="78"/>
      <c r="AB96" s="78"/>
      <c r="AC96" s="78"/>
      <c r="AD96" s="78"/>
      <c r="AE96" s="78"/>
      <c r="AF96" s="78"/>
      <c r="AG96" s="78"/>
    </row>
    <row r="97" spans="4:33" x14ac:dyDescent="0.25">
      <c r="D97" s="78"/>
      <c r="E97" s="78"/>
      <c r="F97" s="78"/>
      <c r="G97" s="176"/>
      <c r="H97" s="176"/>
      <c r="I97" s="78"/>
      <c r="J97" s="78"/>
      <c r="K97" s="78"/>
      <c r="L97" s="78"/>
      <c r="M97" s="78"/>
      <c r="O97" s="78"/>
      <c r="Q97" s="78"/>
      <c r="R97" s="78"/>
      <c r="U97" s="78"/>
      <c r="V97" s="78"/>
      <c r="W97" s="78"/>
      <c r="X97" s="78"/>
      <c r="Y97" s="78"/>
      <c r="Z97" s="78"/>
      <c r="AA97" s="78"/>
      <c r="AB97" s="78"/>
      <c r="AC97" s="78"/>
      <c r="AE97" s="78"/>
      <c r="AF97" s="78"/>
      <c r="AG97" s="78"/>
    </row>
    <row r="98" spans="4:33" x14ac:dyDescent="0.25">
      <c r="D98" s="78"/>
      <c r="F98" s="78"/>
      <c r="G98" s="176"/>
      <c r="H98" s="176"/>
      <c r="I98" s="78"/>
      <c r="J98" s="78"/>
      <c r="K98" s="78"/>
      <c r="M98" s="78"/>
      <c r="W98" s="78"/>
      <c r="AD98" s="78"/>
      <c r="AG98" s="78"/>
    </row>
    <row r="99" spans="4:33" x14ac:dyDescent="0.25">
      <c r="I99" s="78"/>
      <c r="J99" s="78"/>
      <c r="M99" s="78"/>
    </row>
    <row r="109" spans="4:33" x14ac:dyDescent="0.25">
      <c r="N109" s="78"/>
      <c r="O109" s="78"/>
      <c r="P109" s="78"/>
      <c r="Q109" s="78"/>
      <c r="R109" s="78"/>
      <c r="S109" s="78"/>
    </row>
    <row r="110" spans="4:33" x14ac:dyDescent="0.25">
      <c r="O110" s="78"/>
      <c r="P110" s="78"/>
      <c r="Q110" s="78"/>
      <c r="R110" s="78"/>
      <c r="S110" s="78"/>
      <c r="T110" s="78"/>
      <c r="U110" s="78"/>
      <c r="V110" s="78"/>
      <c r="W110" s="78"/>
      <c r="X110" s="78"/>
      <c r="Y110" s="78"/>
      <c r="Z110" s="78"/>
      <c r="AA110" s="78"/>
      <c r="AB110" s="78"/>
      <c r="AC110" s="78"/>
      <c r="AD110" s="78"/>
      <c r="AE110" s="78"/>
      <c r="AF110" s="78"/>
      <c r="AG110" s="78"/>
    </row>
    <row r="111" spans="4:33" x14ac:dyDescent="0.25">
      <c r="M111" s="78"/>
      <c r="N111" s="78"/>
      <c r="O111" s="78"/>
      <c r="P111" s="78"/>
      <c r="Q111" s="78"/>
      <c r="R111" s="78"/>
      <c r="S111" s="78"/>
      <c r="T111" s="78"/>
      <c r="V111" s="78"/>
      <c r="W111" s="78"/>
      <c r="X111" s="78"/>
      <c r="Y111" s="78"/>
      <c r="AA111" s="78"/>
      <c r="AB111" s="78"/>
      <c r="AD111" s="78"/>
      <c r="AE111" s="78"/>
      <c r="AF111" s="78"/>
      <c r="AG111" s="78"/>
    </row>
    <row r="112" spans="4:33" x14ac:dyDescent="0.25">
      <c r="M112" s="78"/>
      <c r="N112" s="78"/>
      <c r="P112" s="78"/>
      <c r="Q112" s="78"/>
      <c r="R112" s="78"/>
      <c r="S112" s="78"/>
      <c r="T112" s="78"/>
      <c r="V112" s="78"/>
      <c r="W112" s="78"/>
      <c r="X112" s="78"/>
      <c r="Y112" s="78"/>
      <c r="AB112" s="78"/>
      <c r="AD112" s="78"/>
      <c r="AE112" s="78"/>
      <c r="AF112" s="78"/>
      <c r="AG112" s="78"/>
    </row>
    <row r="113" spans="13:33" x14ac:dyDescent="0.25">
      <c r="M113" s="78"/>
      <c r="T113" s="78"/>
      <c r="W113" s="78"/>
      <c r="Y113" s="78"/>
      <c r="AB113" s="78"/>
      <c r="AD113" s="78"/>
      <c r="AE113" s="78"/>
      <c r="AF113" s="78"/>
      <c r="AG113" s="78"/>
    </row>
    <row r="114" spans="13:33" x14ac:dyDescent="0.25">
      <c r="M114" s="78"/>
    </row>
    <row r="122" spans="13:33" x14ac:dyDescent="0.25">
      <c r="O122" s="41" t="s">
        <v>19</v>
      </c>
    </row>
    <row r="123" spans="13:33" x14ac:dyDescent="0.25">
      <c r="N123" s="41" t="s">
        <v>18</v>
      </c>
      <c r="O123" s="41" t="s">
        <v>20</v>
      </c>
      <c r="P123" s="41" t="s">
        <v>21</v>
      </c>
      <c r="Q123" s="41" t="s">
        <v>22</v>
      </c>
      <c r="R123" s="41" t="s">
        <v>23</v>
      </c>
      <c r="S123" s="41" t="s">
        <v>24</v>
      </c>
      <c r="T123" s="41" t="s">
        <v>47</v>
      </c>
      <c r="X123" s="41" t="s">
        <v>25</v>
      </c>
      <c r="AC123" s="41" t="s">
        <v>30</v>
      </c>
    </row>
    <row r="124" spans="13:33" x14ac:dyDescent="0.25">
      <c r="N124" s="78">
        <v>0.65</v>
      </c>
      <c r="O124" s="78">
        <v>0.93</v>
      </c>
      <c r="P124" s="78">
        <v>0.93</v>
      </c>
      <c r="Q124" s="78">
        <v>0.91</v>
      </c>
      <c r="R124" s="78">
        <v>0.94</v>
      </c>
      <c r="S124" s="78">
        <v>0.86</v>
      </c>
      <c r="T124" s="41" t="s">
        <v>50</v>
      </c>
      <c r="U124" s="41" t="s">
        <v>42</v>
      </c>
      <c r="V124" s="41" t="s">
        <v>51</v>
      </c>
      <c r="W124" s="41" t="s">
        <v>52</v>
      </c>
      <c r="X124" s="41" t="s">
        <v>53</v>
      </c>
      <c r="Y124" s="41" t="s">
        <v>26</v>
      </c>
      <c r="Z124" s="41" t="s">
        <v>27</v>
      </c>
      <c r="AA124" s="41" t="s">
        <v>28</v>
      </c>
      <c r="AB124" s="41" t="s">
        <v>29</v>
      </c>
      <c r="AC124" s="41">
        <v>1</v>
      </c>
    </row>
    <row r="125" spans="13:33" x14ac:dyDescent="0.25">
      <c r="M125" s="41" t="s">
        <v>17</v>
      </c>
      <c r="O125" s="78">
        <v>0.03</v>
      </c>
      <c r="P125" s="78">
        <v>0.05</v>
      </c>
      <c r="Q125" s="78">
        <v>7.0000000000000007E-2</v>
      </c>
      <c r="R125" s="78">
        <v>0.03</v>
      </c>
      <c r="S125" s="78">
        <v>0.09</v>
      </c>
      <c r="T125" s="78">
        <v>0.93</v>
      </c>
      <c r="U125" s="78">
        <v>0.9</v>
      </c>
      <c r="V125" s="78">
        <v>0.92</v>
      </c>
      <c r="W125" s="78">
        <v>0.73</v>
      </c>
      <c r="X125" s="78">
        <v>0.84</v>
      </c>
      <c r="Y125" s="78">
        <v>1</v>
      </c>
      <c r="Z125" s="78">
        <v>0.92</v>
      </c>
      <c r="AA125" s="78">
        <v>0.93</v>
      </c>
      <c r="AB125" s="78">
        <v>0.89</v>
      </c>
      <c r="AC125" s="78">
        <v>0.91</v>
      </c>
    </row>
    <row r="126" spans="13:33" x14ac:dyDescent="0.25">
      <c r="M126" s="78">
        <v>0.91</v>
      </c>
      <c r="N126" s="78">
        <v>0.16</v>
      </c>
      <c r="O126" s="78">
        <v>0.04</v>
      </c>
      <c r="P126" s="78">
        <v>0.02</v>
      </c>
      <c r="Q126" s="78">
        <v>0.02</v>
      </c>
      <c r="R126" s="78">
        <v>0.02</v>
      </c>
      <c r="S126" s="78">
        <v>0.04</v>
      </c>
      <c r="T126" s="78">
        <v>0.03</v>
      </c>
      <c r="U126" s="78">
        <v>0.06</v>
      </c>
      <c r="V126" s="78">
        <v>0.06</v>
      </c>
      <c r="W126" s="78">
        <v>0.17</v>
      </c>
      <c r="X126" s="78">
        <v>7.0000000000000007E-2</v>
      </c>
      <c r="Z126" s="78">
        <v>0.05</v>
      </c>
      <c r="AA126" s="78">
        <v>0.06</v>
      </c>
      <c r="AB126" s="78">
        <v>0.06</v>
      </c>
      <c r="AC126" s="78">
        <v>0.06</v>
      </c>
    </row>
    <row r="127" spans="13:33" x14ac:dyDescent="0.25">
      <c r="M127" s="78">
        <v>0.04</v>
      </c>
      <c r="N127" s="78">
        <v>0.2</v>
      </c>
      <c r="P127" s="78">
        <v>0</v>
      </c>
      <c r="Q127" s="78">
        <v>0</v>
      </c>
      <c r="R127" s="78">
        <v>0</v>
      </c>
      <c r="S127" s="78">
        <v>0.01</v>
      </c>
      <c r="T127" s="78">
        <v>0.04</v>
      </c>
      <c r="U127" s="78">
        <v>0.04</v>
      </c>
      <c r="V127" s="78">
        <v>0.02</v>
      </c>
      <c r="W127" s="78">
        <v>0.03</v>
      </c>
      <c r="X127" s="78">
        <v>0.08</v>
      </c>
      <c r="Z127" s="78">
        <v>0.02</v>
      </c>
      <c r="AA127" s="78">
        <v>0.01</v>
      </c>
      <c r="AB127" s="78">
        <v>0.05</v>
      </c>
      <c r="AC127" s="78">
        <v>0.03</v>
      </c>
    </row>
    <row r="128" spans="13:33" x14ac:dyDescent="0.25">
      <c r="M128" s="78">
        <v>0.05</v>
      </c>
      <c r="N128" s="41">
        <v>9.32</v>
      </c>
      <c r="O128" s="41">
        <v>229.16</v>
      </c>
      <c r="P128" s="41">
        <v>201.76</v>
      </c>
      <c r="Q128" s="41">
        <v>259.33</v>
      </c>
      <c r="R128" s="41">
        <v>261.25</v>
      </c>
      <c r="S128" s="41">
        <v>285.5</v>
      </c>
      <c r="U128" s="78">
        <v>0</v>
      </c>
      <c r="V128" s="78">
        <v>0</v>
      </c>
      <c r="W128" s="78">
        <v>0.06</v>
      </c>
      <c r="X128" s="78">
        <v>0.01</v>
      </c>
      <c r="Z128" s="78">
        <v>0</v>
      </c>
      <c r="AA128" s="78">
        <v>0</v>
      </c>
      <c r="AB128" s="78">
        <v>0</v>
      </c>
      <c r="AC128" s="78">
        <v>0</v>
      </c>
    </row>
    <row r="129" spans="13:29" x14ac:dyDescent="0.25">
      <c r="M129" s="78">
        <v>0</v>
      </c>
      <c r="N129" s="41">
        <v>10</v>
      </c>
      <c r="O129" s="41">
        <v>280</v>
      </c>
      <c r="P129" s="41">
        <v>211</v>
      </c>
      <c r="Q129" s="41">
        <v>250</v>
      </c>
      <c r="R129" s="41">
        <v>233</v>
      </c>
      <c r="S129" s="41">
        <v>263</v>
      </c>
      <c r="T129" s="41">
        <v>98.63</v>
      </c>
      <c r="U129" s="41">
        <v>435.58</v>
      </c>
      <c r="V129" s="41">
        <v>672.99</v>
      </c>
      <c r="W129" s="41">
        <v>29.8</v>
      </c>
      <c r="X129" s="41">
        <v>128.08000000000001</v>
      </c>
      <c r="Y129" s="41">
        <v>22.23</v>
      </c>
      <c r="Z129" s="41">
        <v>486.9</v>
      </c>
      <c r="AA129" s="41">
        <v>379.7</v>
      </c>
      <c r="AB129" s="41">
        <v>220.09</v>
      </c>
      <c r="AC129" s="41">
        <v>1237</v>
      </c>
    </row>
    <row r="130" spans="13:29" x14ac:dyDescent="0.25">
      <c r="M130" s="41">
        <v>219.66</v>
      </c>
      <c r="T130" s="41">
        <v>105</v>
      </c>
      <c r="U130" s="41">
        <v>408</v>
      </c>
      <c r="V130" s="41">
        <v>698</v>
      </c>
      <c r="W130" s="41">
        <v>26</v>
      </c>
      <c r="X130" s="41">
        <v>126</v>
      </c>
      <c r="Y130" s="41">
        <v>21</v>
      </c>
      <c r="Z130" s="41">
        <v>462</v>
      </c>
      <c r="AA130" s="41">
        <v>392</v>
      </c>
      <c r="AB130" s="41">
        <v>236</v>
      </c>
      <c r="AC130" s="41">
        <v>1237</v>
      </c>
    </row>
    <row r="131" spans="13:29" x14ac:dyDescent="0.25">
      <c r="M131" s="41">
        <v>255</v>
      </c>
    </row>
  </sheetData>
  <mergeCells count="12">
    <mergeCell ref="A41:A43"/>
    <mergeCell ref="A46:A49"/>
    <mergeCell ref="A54:A56"/>
    <mergeCell ref="A4:A6"/>
    <mergeCell ref="A1:H1"/>
    <mergeCell ref="A2:H2"/>
    <mergeCell ref="A14:A17"/>
    <mergeCell ref="A19:A21"/>
    <mergeCell ref="A36:A39"/>
    <mergeCell ref="A10:A13"/>
    <mergeCell ref="A22:B22"/>
    <mergeCell ref="A26:G2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F91"/>
  <sheetViews>
    <sheetView topLeftCell="B1" zoomScaleNormal="100" workbookViewId="0">
      <selection activeCell="V17" sqref="V17"/>
    </sheetView>
  </sheetViews>
  <sheetFormatPr defaultColWidth="9.140625" defaultRowHeight="15" x14ac:dyDescent="0.25"/>
  <cols>
    <col min="1" max="1" width="27.140625" style="13" customWidth="1"/>
    <col min="2" max="2" width="29.42578125" style="41" customWidth="1"/>
    <col min="3" max="3" width="14.7109375" style="41" customWidth="1"/>
    <col min="4" max="4" width="16.140625" style="41" customWidth="1"/>
    <col min="5" max="5" width="14.7109375" style="41" customWidth="1"/>
    <col min="6" max="6" width="11.5703125" style="41" customWidth="1"/>
    <col min="7" max="7" width="13.42578125" style="41" customWidth="1"/>
    <col min="8" max="8" width="13" style="41" customWidth="1"/>
    <col min="9" max="9" width="8.85546875" style="41" customWidth="1"/>
    <col min="10" max="10" width="9.140625" style="41" customWidth="1"/>
    <col min="11" max="11" width="10" style="41" bestFit="1" customWidth="1"/>
    <col min="12" max="16384" width="9.140625" style="41"/>
  </cols>
  <sheetData>
    <row r="1" spans="1:13" s="40" customFormat="1" ht="15.75" x14ac:dyDescent="0.25">
      <c r="A1" s="436" t="s">
        <v>261</v>
      </c>
      <c r="B1" s="436"/>
      <c r="C1" s="436"/>
      <c r="D1" s="436"/>
      <c r="E1" s="436"/>
      <c r="F1" s="436"/>
      <c r="G1" s="436"/>
      <c r="H1" s="436"/>
      <c r="M1" s="160"/>
    </row>
    <row r="2" spans="1:13" ht="18.75" customHeight="1" thickBot="1" x14ac:dyDescent="0.3">
      <c r="A2" s="487" t="s">
        <v>307</v>
      </c>
      <c r="B2" s="487"/>
      <c r="C2" s="487"/>
      <c r="D2" s="487"/>
      <c r="E2" s="487"/>
      <c r="F2" s="487"/>
      <c r="G2" s="487"/>
      <c r="H2" s="488"/>
      <c r="I2" s="161"/>
      <c r="J2" s="162"/>
      <c r="K2" s="162"/>
      <c r="L2" s="51"/>
    </row>
    <row r="3" spans="1:13" ht="30.75" thickBot="1" x14ac:dyDescent="0.3">
      <c r="A3" s="27"/>
      <c r="B3" s="163"/>
      <c r="C3" s="387" t="s">
        <v>32</v>
      </c>
      <c r="D3" s="66" t="s">
        <v>48</v>
      </c>
      <c r="E3" s="102" t="s">
        <v>34</v>
      </c>
      <c r="F3" s="66" t="s">
        <v>1</v>
      </c>
      <c r="G3" s="66" t="s">
        <v>2</v>
      </c>
      <c r="H3" s="50"/>
    </row>
    <row r="4" spans="1:13" x14ac:dyDescent="0.25">
      <c r="A4" s="14" t="s">
        <v>328</v>
      </c>
      <c r="B4" s="34" t="s">
        <v>8</v>
      </c>
      <c r="C4" s="155">
        <v>0.81</v>
      </c>
      <c r="D4" s="67">
        <v>0.06</v>
      </c>
      <c r="E4" s="47">
        <v>0.13</v>
      </c>
      <c r="F4" s="48">
        <v>265.33</v>
      </c>
      <c r="G4" s="49">
        <v>158</v>
      </c>
      <c r="M4" s="17"/>
    </row>
    <row r="5" spans="1:13" x14ac:dyDescent="0.25">
      <c r="A5" s="15"/>
      <c r="B5" s="35" t="s">
        <v>9</v>
      </c>
      <c r="C5" s="154">
        <v>0.83</v>
      </c>
      <c r="D5" s="68">
        <v>0.09</v>
      </c>
      <c r="E5" s="51">
        <v>7.0000000000000007E-2</v>
      </c>
      <c r="F5" s="52">
        <v>193.11</v>
      </c>
      <c r="G5" s="53">
        <v>171</v>
      </c>
      <c r="M5" s="17"/>
    </row>
    <row r="6" spans="1:13" x14ac:dyDescent="0.25">
      <c r="A6" s="15"/>
      <c r="B6" s="35" t="s">
        <v>10</v>
      </c>
      <c r="C6" s="154">
        <v>0.81</v>
      </c>
      <c r="D6" s="68">
        <v>0.1</v>
      </c>
      <c r="E6" s="51">
        <v>0.08</v>
      </c>
      <c r="F6" s="52">
        <v>505.96</v>
      </c>
      <c r="G6" s="53">
        <v>547</v>
      </c>
      <c r="L6" s="78"/>
      <c r="M6" s="17"/>
    </row>
    <row r="7" spans="1:13" ht="15.75" thickBot="1" x14ac:dyDescent="0.3">
      <c r="A7" s="16"/>
      <c r="B7" s="36" t="s">
        <v>11</v>
      </c>
      <c r="C7" s="156">
        <v>0.86</v>
      </c>
      <c r="D7" s="69">
        <v>7.0000000000000007E-2</v>
      </c>
      <c r="E7" s="54">
        <v>0.06</v>
      </c>
      <c r="F7" s="55">
        <v>272.58999999999997</v>
      </c>
      <c r="G7" s="56">
        <v>361</v>
      </c>
      <c r="L7" s="78"/>
      <c r="M7" s="164"/>
    </row>
    <row r="8" spans="1:13" ht="15" customHeight="1" x14ac:dyDescent="0.25">
      <c r="A8" s="15" t="s">
        <v>205</v>
      </c>
      <c r="B8" s="35" t="s">
        <v>12</v>
      </c>
      <c r="C8" s="154">
        <v>0.84</v>
      </c>
      <c r="D8" s="68">
        <v>0.09</v>
      </c>
      <c r="E8" s="51">
        <v>7.0000000000000007E-2</v>
      </c>
      <c r="F8" s="52">
        <v>594.54999999999995</v>
      </c>
      <c r="G8" s="53">
        <v>549</v>
      </c>
      <c r="K8" s="78"/>
      <c r="L8" s="78"/>
      <c r="M8" s="161"/>
    </row>
    <row r="9" spans="1:13" ht="15.75" thickBot="1" x14ac:dyDescent="0.3">
      <c r="A9" s="15"/>
      <c r="B9" s="35" t="s">
        <v>13</v>
      </c>
      <c r="C9" s="154">
        <v>0.82</v>
      </c>
      <c r="D9" s="68">
        <v>7.0000000000000007E-2</v>
      </c>
      <c r="E9" s="51">
        <v>0.1</v>
      </c>
      <c r="F9" s="52">
        <v>642.45000000000005</v>
      </c>
      <c r="G9" s="53">
        <v>688</v>
      </c>
      <c r="K9" s="78"/>
      <c r="L9" s="78"/>
      <c r="M9" s="164"/>
    </row>
    <row r="10" spans="1:13" ht="15" customHeight="1" x14ac:dyDescent="0.25">
      <c r="A10" s="421" t="s">
        <v>218</v>
      </c>
      <c r="B10" s="34" t="s">
        <v>14</v>
      </c>
      <c r="C10" s="155">
        <v>0.84</v>
      </c>
      <c r="D10" s="67">
        <v>0.09</v>
      </c>
      <c r="E10" s="47">
        <v>7.0000000000000007E-2</v>
      </c>
      <c r="F10" s="48">
        <v>461.41</v>
      </c>
      <c r="G10" s="49">
        <v>463</v>
      </c>
      <c r="K10" s="78"/>
      <c r="L10" s="78"/>
      <c r="M10" s="164"/>
    </row>
    <row r="11" spans="1:13" x14ac:dyDescent="0.25">
      <c r="A11" s="422"/>
      <c r="B11" s="35" t="s">
        <v>15</v>
      </c>
      <c r="C11" s="154">
        <v>0.85</v>
      </c>
      <c r="D11" s="68">
        <v>0.08</v>
      </c>
      <c r="E11" s="51">
        <v>7.0000000000000007E-2</v>
      </c>
      <c r="F11" s="52">
        <v>258.73</v>
      </c>
      <c r="G11" s="53">
        <v>218</v>
      </c>
      <c r="K11" s="78"/>
      <c r="L11" s="78"/>
      <c r="M11" s="161"/>
    </row>
    <row r="12" spans="1:13" x14ac:dyDescent="0.25">
      <c r="A12" s="422"/>
      <c r="B12" s="35" t="s">
        <v>16</v>
      </c>
      <c r="C12" s="154">
        <v>0.8</v>
      </c>
      <c r="D12" s="68">
        <v>0.1</v>
      </c>
      <c r="E12" s="51">
        <v>0.09</v>
      </c>
      <c r="F12" s="52">
        <v>287.88</v>
      </c>
      <c r="G12" s="53">
        <v>291</v>
      </c>
      <c r="K12" s="78"/>
      <c r="L12" s="78"/>
      <c r="M12" s="161"/>
    </row>
    <row r="13" spans="1:13" ht="14.45" customHeight="1" thickBot="1" x14ac:dyDescent="0.3">
      <c r="A13" s="425"/>
      <c r="B13" s="36" t="s">
        <v>17</v>
      </c>
      <c r="C13" s="156">
        <v>0.82</v>
      </c>
      <c r="D13" s="69">
        <v>0.04</v>
      </c>
      <c r="E13" s="54">
        <v>0.14000000000000001</v>
      </c>
      <c r="F13" s="55">
        <v>219.66</v>
      </c>
      <c r="G13" s="56">
        <v>255</v>
      </c>
      <c r="K13" s="78"/>
      <c r="M13" s="164"/>
    </row>
    <row r="14" spans="1:13" ht="15" customHeight="1" x14ac:dyDescent="0.25">
      <c r="A14" s="422" t="s">
        <v>329</v>
      </c>
      <c r="B14" s="35" t="s">
        <v>20</v>
      </c>
      <c r="C14" s="154">
        <v>0.8</v>
      </c>
      <c r="D14" s="68">
        <v>0.06</v>
      </c>
      <c r="E14" s="51">
        <v>0.14000000000000001</v>
      </c>
      <c r="F14" s="52">
        <v>229.16</v>
      </c>
      <c r="G14" s="53">
        <v>280</v>
      </c>
      <c r="H14" s="78"/>
      <c r="I14" s="78"/>
      <c r="J14" s="78"/>
      <c r="M14" s="164"/>
    </row>
    <row r="15" spans="1:13" x14ac:dyDescent="0.25">
      <c r="A15" s="422"/>
      <c r="B15" s="35" t="s">
        <v>21</v>
      </c>
      <c r="C15" s="154">
        <v>0.87</v>
      </c>
      <c r="D15" s="68">
        <v>0.06</v>
      </c>
      <c r="E15" s="51">
        <v>0.06</v>
      </c>
      <c r="F15" s="52">
        <v>201.76</v>
      </c>
      <c r="G15" s="53">
        <v>211</v>
      </c>
      <c r="H15" s="78"/>
      <c r="I15" s="78"/>
      <c r="J15" s="78"/>
      <c r="K15" s="78"/>
      <c r="L15" s="78"/>
      <c r="M15" s="50"/>
    </row>
    <row r="16" spans="1:13" x14ac:dyDescent="0.25">
      <c r="A16" s="422"/>
      <c r="B16" s="35" t="s">
        <v>22</v>
      </c>
      <c r="C16" s="154">
        <v>0.84</v>
      </c>
      <c r="D16" s="68">
        <v>0.13</v>
      </c>
      <c r="E16" s="51">
        <v>0.04</v>
      </c>
      <c r="F16" s="52">
        <v>259.33</v>
      </c>
      <c r="G16" s="53">
        <v>250</v>
      </c>
      <c r="H16" s="78"/>
      <c r="I16" s="78"/>
      <c r="J16" s="78"/>
      <c r="L16" s="51"/>
      <c r="M16" s="50"/>
    </row>
    <row r="17" spans="1:15" ht="15" customHeight="1" x14ac:dyDescent="0.25">
      <c r="A17" s="422"/>
      <c r="B17" s="35" t="s">
        <v>23</v>
      </c>
      <c r="C17" s="154">
        <v>0.86</v>
      </c>
      <c r="D17" s="68">
        <v>0.06</v>
      </c>
      <c r="E17" s="51">
        <v>0.08</v>
      </c>
      <c r="F17" s="52">
        <v>261.25</v>
      </c>
      <c r="G17" s="53">
        <v>233</v>
      </c>
      <c r="H17" s="78"/>
      <c r="I17" s="78"/>
      <c r="J17" s="78"/>
      <c r="K17" s="78"/>
      <c r="L17" s="51"/>
      <c r="M17" s="50"/>
    </row>
    <row r="18" spans="1:15" ht="15.75" thickBot="1" x14ac:dyDescent="0.3">
      <c r="A18" s="425"/>
      <c r="B18" s="35" t="s">
        <v>24</v>
      </c>
      <c r="C18" s="154">
        <v>0.79</v>
      </c>
      <c r="D18" s="68">
        <v>0.09</v>
      </c>
      <c r="E18" s="51">
        <v>0.12</v>
      </c>
      <c r="F18" s="52">
        <v>285.5</v>
      </c>
      <c r="G18" s="56">
        <v>263</v>
      </c>
      <c r="H18" s="78"/>
      <c r="I18" s="78"/>
      <c r="J18" s="78"/>
      <c r="K18" s="51"/>
      <c r="L18" s="51"/>
      <c r="M18" s="50"/>
    </row>
    <row r="19" spans="1:15" x14ac:dyDescent="0.25">
      <c r="A19" s="495" t="s">
        <v>109</v>
      </c>
      <c r="B19" s="34" t="s">
        <v>50</v>
      </c>
      <c r="C19" s="155">
        <v>0.85</v>
      </c>
      <c r="D19" s="67">
        <v>0.11</v>
      </c>
      <c r="E19" s="47">
        <v>0.05</v>
      </c>
      <c r="F19" s="48">
        <v>98.63</v>
      </c>
      <c r="G19" s="53">
        <v>105</v>
      </c>
      <c r="H19" s="78"/>
      <c r="I19" s="78"/>
      <c r="J19" s="78"/>
      <c r="K19" s="51"/>
      <c r="L19" s="164"/>
      <c r="M19" s="50"/>
    </row>
    <row r="20" spans="1:15" x14ac:dyDescent="0.25">
      <c r="A20" s="496"/>
      <c r="B20" s="35" t="s">
        <v>42</v>
      </c>
      <c r="C20" s="154">
        <v>0.81</v>
      </c>
      <c r="D20" s="68">
        <v>7.0000000000000007E-2</v>
      </c>
      <c r="E20" s="51">
        <v>0.11</v>
      </c>
      <c r="F20" s="52">
        <v>435.58</v>
      </c>
      <c r="G20" s="53">
        <v>408</v>
      </c>
      <c r="H20" s="78"/>
      <c r="I20" s="78"/>
      <c r="J20" s="78"/>
      <c r="K20" s="51"/>
      <c r="L20" s="161"/>
      <c r="M20" s="51"/>
    </row>
    <row r="21" spans="1:15" ht="15.75" thickBot="1" x14ac:dyDescent="0.3">
      <c r="A21" s="496"/>
      <c r="B21" s="35" t="s">
        <v>51</v>
      </c>
      <c r="C21" s="154">
        <v>0.85</v>
      </c>
      <c r="D21" s="68">
        <v>0.08</v>
      </c>
      <c r="E21" s="51">
        <v>7.0000000000000007E-2</v>
      </c>
      <c r="F21" s="52">
        <v>672.99</v>
      </c>
      <c r="G21" s="36">
        <v>698</v>
      </c>
      <c r="H21" s="78"/>
      <c r="I21" s="78"/>
      <c r="J21" s="78"/>
      <c r="K21" s="164"/>
      <c r="L21" s="162"/>
      <c r="M21" s="50"/>
    </row>
    <row r="22" spans="1:15" ht="15.75" thickBot="1" x14ac:dyDescent="0.3">
      <c r="A22" s="493" t="s">
        <v>30</v>
      </c>
      <c r="B22" s="494"/>
      <c r="C22" s="372">
        <v>0.83</v>
      </c>
      <c r="D22" s="77">
        <v>0.08</v>
      </c>
      <c r="E22" s="106">
        <v>0.09</v>
      </c>
      <c r="F22" s="107">
        <v>1237</v>
      </c>
      <c r="G22" s="56">
        <v>1237</v>
      </c>
      <c r="H22" s="78"/>
      <c r="I22" s="78"/>
      <c r="J22" s="78"/>
      <c r="K22" s="17"/>
      <c r="L22" s="17"/>
      <c r="M22" s="50"/>
    </row>
    <row r="23" spans="1:15" x14ac:dyDescent="0.25">
      <c r="A23" s="1" t="s">
        <v>94</v>
      </c>
      <c r="B23" s="17"/>
      <c r="C23" s="17"/>
      <c r="D23" s="17"/>
      <c r="E23" s="165"/>
      <c r="F23" s="165"/>
      <c r="G23" s="165"/>
      <c r="H23" s="165"/>
      <c r="I23" s="78"/>
      <c r="J23" s="78"/>
      <c r="K23" s="78"/>
      <c r="L23" s="17"/>
      <c r="M23" s="165"/>
      <c r="N23" s="50"/>
    </row>
    <row r="24" spans="1:15" x14ac:dyDescent="0.25">
      <c r="A24" s="1" t="s">
        <v>330</v>
      </c>
      <c r="B24" s="50"/>
      <c r="C24" s="50"/>
      <c r="D24" s="50"/>
      <c r="E24" s="50"/>
      <c r="F24" s="50"/>
      <c r="G24" s="50"/>
      <c r="H24" s="50"/>
      <c r="I24" s="165"/>
      <c r="J24" s="165"/>
      <c r="K24" s="165"/>
      <c r="L24" s="17"/>
      <c r="M24" s="165"/>
      <c r="N24" s="51"/>
    </row>
    <row r="25" spans="1:15" x14ac:dyDescent="0.25">
      <c r="B25" s="50"/>
      <c r="C25" s="50"/>
      <c r="D25" s="50"/>
      <c r="E25" s="50"/>
      <c r="F25" s="50"/>
      <c r="G25" s="50"/>
      <c r="H25" s="50"/>
      <c r="I25" s="50"/>
      <c r="J25" s="50"/>
      <c r="K25" s="50"/>
      <c r="L25" s="165"/>
      <c r="M25" s="50"/>
      <c r="N25" s="50"/>
    </row>
    <row r="26" spans="1:15" ht="32.25" customHeight="1" x14ac:dyDescent="0.25">
      <c r="A26" s="411" t="s">
        <v>423</v>
      </c>
      <c r="B26" s="435"/>
      <c r="C26" s="435"/>
      <c r="D26" s="435"/>
      <c r="E26" s="435"/>
      <c r="F26" s="435"/>
      <c r="G26" s="435"/>
      <c r="H26" s="50"/>
      <c r="I26" s="50"/>
      <c r="J26" s="50"/>
      <c r="K26" s="50"/>
      <c r="L26" s="165"/>
      <c r="M26" s="50"/>
      <c r="N26" s="17"/>
    </row>
    <row r="27" spans="1:15" x14ac:dyDescent="0.25">
      <c r="B27" s="50"/>
      <c r="C27" s="50"/>
      <c r="D27" s="50"/>
      <c r="E27" s="50"/>
      <c r="F27" s="50"/>
      <c r="G27" s="50"/>
      <c r="H27" s="50"/>
      <c r="I27" s="50"/>
      <c r="J27" s="50"/>
      <c r="K27" s="50"/>
      <c r="L27" s="50"/>
      <c r="M27" s="50"/>
    </row>
    <row r="28" spans="1:15" x14ac:dyDescent="0.25">
      <c r="B28" s="50"/>
      <c r="C28" s="50"/>
      <c r="D28" s="50"/>
      <c r="E28" s="50"/>
      <c r="F28" s="50"/>
      <c r="G28" s="50"/>
      <c r="H28" s="50"/>
      <c r="I28" s="50"/>
      <c r="J28" s="50"/>
      <c r="K28" s="50"/>
      <c r="L28" s="50"/>
      <c r="M28" s="50"/>
    </row>
    <row r="29" spans="1:15" x14ac:dyDescent="0.25">
      <c r="B29" s="50"/>
      <c r="C29" s="50"/>
      <c r="D29" s="50"/>
      <c r="E29" s="50"/>
      <c r="F29" s="50"/>
      <c r="G29" s="50"/>
      <c r="H29" s="50"/>
      <c r="I29" s="50"/>
      <c r="J29" s="50"/>
      <c r="K29" s="50"/>
      <c r="L29" s="50"/>
      <c r="M29" s="50"/>
    </row>
    <row r="30" spans="1:15" x14ac:dyDescent="0.25">
      <c r="D30" s="78"/>
      <c r="E30" s="78"/>
      <c r="F30" s="78"/>
      <c r="G30" s="78"/>
      <c r="H30" s="78"/>
      <c r="I30" s="50"/>
      <c r="J30" s="50"/>
      <c r="K30" s="50"/>
      <c r="L30" s="50"/>
      <c r="M30" s="51"/>
      <c r="N30" s="78"/>
      <c r="O30" s="78"/>
    </row>
    <row r="31" spans="1:15" x14ac:dyDescent="0.25">
      <c r="D31" s="78"/>
      <c r="E31" s="78"/>
      <c r="F31" s="78"/>
      <c r="G31" s="78"/>
      <c r="H31" s="78"/>
      <c r="I31" s="78"/>
      <c r="J31" s="78"/>
      <c r="K31" s="78"/>
      <c r="L31" s="50"/>
      <c r="M31" s="78"/>
      <c r="N31" s="78"/>
      <c r="O31" s="78"/>
    </row>
    <row r="32" spans="1:15" x14ac:dyDescent="0.25">
      <c r="D32" s="78"/>
      <c r="E32" s="78"/>
      <c r="F32" s="78"/>
      <c r="G32" s="78"/>
      <c r="H32" s="78"/>
      <c r="I32" s="78"/>
      <c r="J32" s="78"/>
      <c r="K32" s="78"/>
      <c r="L32" s="51"/>
      <c r="M32" s="78"/>
      <c r="N32" s="78"/>
      <c r="O32" s="78"/>
    </row>
    <row r="33" spans="4:15" x14ac:dyDescent="0.25">
      <c r="D33" s="78"/>
      <c r="F33" s="78"/>
      <c r="G33" s="78"/>
      <c r="H33" s="78"/>
      <c r="I33" s="78"/>
      <c r="J33" s="78"/>
      <c r="K33" s="78"/>
      <c r="L33" s="78"/>
      <c r="M33" s="78"/>
      <c r="N33" s="78"/>
      <c r="O33" s="78"/>
    </row>
    <row r="34" spans="4:15" x14ac:dyDescent="0.25">
      <c r="I34" s="78"/>
      <c r="L34" s="78"/>
      <c r="N34" s="78"/>
      <c r="O34" s="78"/>
    </row>
    <row r="35" spans="4:15" x14ac:dyDescent="0.25">
      <c r="L35" s="78"/>
      <c r="N35" s="78"/>
      <c r="O35" s="78"/>
    </row>
    <row r="36" spans="4:15" x14ac:dyDescent="0.25">
      <c r="N36" s="78"/>
      <c r="O36" s="78"/>
    </row>
    <row r="37" spans="4:15" x14ac:dyDescent="0.25">
      <c r="N37" s="78"/>
      <c r="O37" s="78"/>
    </row>
    <row r="38" spans="4:15" x14ac:dyDescent="0.25">
      <c r="N38" s="78"/>
      <c r="O38" s="78"/>
    </row>
    <row r="39" spans="4:15" x14ac:dyDescent="0.25">
      <c r="N39" s="78"/>
    </row>
    <row r="40" spans="4:15" x14ac:dyDescent="0.25">
      <c r="O40" s="78"/>
    </row>
    <row r="41" spans="4:15" x14ac:dyDescent="0.25">
      <c r="N41" s="78"/>
    </row>
    <row r="42" spans="4:15" x14ac:dyDescent="0.25">
      <c r="N42" s="78"/>
      <c r="O42" s="78"/>
    </row>
    <row r="43" spans="4:15" x14ac:dyDescent="0.25">
      <c r="N43" s="51"/>
      <c r="O43" s="51"/>
    </row>
    <row r="44" spans="4:15" x14ac:dyDescent="0.25">
      <c r="N44" s="51"/>
      <c r="O44" s="51"/>
    </row>
    <row r="45" spans="4:15" x14ac:dyDescent="0.25">
      <c r="N45" s="51"/>
      <c r="O45" s="51"/>
    </row>
    <row r="46" spans="4:15" x14ac:dyDescent="0.25">
      <c r="N46" s="50"/>
      <c r="O46" s="50"/>
    </row>
    <row r="47" spans="4:15" x14ac:dyDescent="0.25">
      <c r="N47" s="164"/>
      <c r="O47" s="161"/>
    </row>
    <row r="48" spans="4:15" x14ac:dyDescent="0.25">
      <c r="N48" s="161"/>
      <c r="O48" s="164"/>
    </row>
    <row r="49" spans="14:29" x14ac:dyDescent="0.25">
      <c r="N49" s="162"/>
      <c r="O49" s="162"/>
    </row>
    <row r="50" spans="14:29" x14ac:dyDescent="0.25">
      <c r="N50" s="162"/>
      <c r="O50" s="162"/>
    </row>
    <row r="51" spans="14:29" x14ac:dyDescent="0.25">
      <c r="N51" s="162"/>
      <c r="O51" s="162"/>
    </row>
    <row r="52" spans="14:29" x14ac:dyDescent="0.25">
      <c r="N52" s="162"/>
      <c r="O52" s="162"/>
    </row>
    <row r="53" spans="14:29" x14ac:dyDescent="0.25">
      <c r="N53" s="17"/>
      <c r="O53" s="17"/>
    </row>
    <row r="54" spans="14:29" x14ac:dyDescent="0.25">
      <c r="N54" s="162"/>
      <c r="O54" s="17"/>
    </row>
    <row r="55" spans="14:29" x14ac:dyDescent="0.25">
      <c r="N55" s="17"/>
      <c r="O55" s="162"/>
    </row>
    <row r="56" spans="14:29" x14ac:dyDescent="0.25">
      <c r="N56" s="165"/>
      <c r="O56" s="165"/>
    </row>
    <row r="57" spans="14:29" x14ac:dyDescent="0.25">
      <c r="N57" s="165"/>
      <c r="O57" s="165"/>
    </row>
    <row r="58" spans="14:29" x14ac:dyDescent="0.25">
      <c r="N58" s="50"/>
      <c r="O58" s="50"/>
    </row>
    <row r="59" spans="14:29" x14ac:dyDescent="0.25">
      <c r="N59" s="50"/>
      <c r="O59" s="50"/>
      <c r="P59" s="78"/>
      <c r="Q59" s="78"/>
      <c r="R59" s="78"/>
      <c r="S59" s="78"/>
      <c r="T59" s="78"/>
      <c r="U59" s="78"/>
      <c r="V59" s="78"/>
      <c r="W59" s="78"/>
      <c r="X59" s="78"/>
      <c r="Y59" s="78"/>
      <c r="Z59" s="78"/>
      <c r="AA59" s="78"/>
      <c r="AB59" s="78"/>
      <c r="AC59" s="78"/>
    </row>
    <row r="60" spans="14:29" x14ac:dyDescent="0.25">
      <c r="N60" s="50"/>
      <c r="O60" s="50"/>
      <c r="P60" s="78"/>
      <c r="Q60" s="78"/>
      <c r="R60" s="78"/>
      <c r="S60" s="78"/>
      <c r="T60" s="78"/>
      <c r="U60" s="78"/>
      <c r="V60" s="78"/>
      <c r="W60" s="78"/>
      <c r="X60" s="78"/>
      <c r="Y60" s="78"/>
      <c r="Z60" s="78"/>
      <c r="AA60" s="78"/>
      <c r="AB60" s="78"/>
      <c r="AC60" s="78"/>
    </row>
    <row r="61" spans="14:29" x14ac:dyDescent="0.25">
      <c r="N61" s="50"/>
      <c r="O61" s="50"/>
      <c r="P61" s="78"/>
      <c r="Q61" s="78"/>
      <c r="R61" s="78"/>
      <c r="S61" s="78"/>
      <c r="T61" s="78"/>
      <c r="U61" s="78"/>
      <c r="V61" s="78"/>
      <c r="W61" s="78"/>
      <c r="X61" s="78"/>
      <c r="Y61" s="78"/>
      <c r="Z61" s="78"/>
      <c r="AA61" s="78"/>
      <c r="AB61" s="78"/>
      <c r="AC61" s="78"/>
    </row>
    <row r="62" spans="14:29" x14ac:dyDescent="0.25">
      <c r="N62" s="50"/>
      <c r="O62" s="50"/>
      <c r="P62" s="78"/>
      <c r="Q62" s="78"/>
      <c r="R62" s="78"/>
      <c r="S62" s="78"/>
      <c r="T62" s="78"/>
      <c r="U62" s="78"/>
      <c r="V62" s="78"/>
      <c r="W62" s="78"/>
      <c r="X62" s="78"/>
      <c r="Y62" s="78"/>
      <c r="Z62" s="78"/>
      <c r="AB62" s="78"/>
      <c r="AC62" s="78"/>
    </row>
    <row r="63" spans="14:29" x14ac:dyDescent="0.25">
      <c r="P63" s="78"/>
      <c r="Q63" s="78"/>
      <c r="R63" s="78"/>
      <c r="S63" s="78"/>
      <c r="T63" s="78"/>
      <c r="U63" s="78"/>
      <c r="V63" s="78"/>
      <c r="W63" s="78"/>
      <c r="X63" s="78"/>
      <c r="Y63" s="78"/>
      <c r="Z63" s="78"/>
      <c r="AA63" s="78"/>
      <c r="AB63" s="78"/>
    </row>
    <row r="64" spans="14:29" x14ac:dyDescent="0.25">
      <c r="P64" s="78"/>
      <c r="Q64" s="78"/>
      <c r="R64" s="78"/>
      <c r="S64" s="78"/>
      <c r="T64" s="78"/>
      <c r="U64" s="78"/>
      <c r="V64" s="78"/>
      <c r="W64" s="78"/>
      <c r="X64" s="78"/>
      <c r="Y64" s="78"/>
      <c r="Z64" s="78"/>
      <c r="AA64" s="78"/>
      <c r="AB64" s="78"/>
      <c r="AC64" s="78"/>
    </row>
    <row r="65" spans="16:32" x14ac:dyDescent="0.25">
      <c r="P65" s="78"/>
      <c r="Q65" s="78"/>
      <c r="R65" s="78"/>
      <c r="S65" s="78"/>
      <c r="T65" s="78"/>
      <c r="U65" s="78"/>
      <c r="V65" s="78"/>
      <c r="W65" s="78"/>
      <c r="X65" s="78"/>
      <c r="Y65" s="78"/>
      <c r="Z65" s="78"/>
      <c r="AA65" s="78"/>
      <c r="AB65" s="78"/>
      <c r="AC65" s="78"/>
    </row>
    <row r="66" spans="16:32" x14ac:dyDescent="0.25">
      <c r="P66" s="78"/>
      <c r="Q66" s="78"/>
      <c r="R66" s="78"/>
      <c r="S66" s="78"/>
      <c r="T66" s="78"/>
      <c r="U66" s="78"/>
      <c r="V66" s="78"/>
      <c r="W66" s="78"/>
      <c r="X66" s="78"/>
      <c r="Y66" s="78"/>
      <c r="Z66" s="78"/>
      <c r="AA66" s="78"/>
      <c r="AB66" s="78"/>
      <c r="AC66" s="78"/>
    </row>
    <row r="67" spans="16:32" x14ac:dyDescent="0.25">
      <c r="P67" s="78"/>
      <c r="Q67" s="78"/>
      <c r="R67" s="78"/>
      <c r="S67" s="78"/>
      <c r="T67" s="78"/>
      <c r="U67" s="78"/>
      <c r="V67" s="78"/>
      <c r="W67" s="78"/>
      <c r="X67" s="78"/>
      <c r="Y67" s="78"/>
      <c r="Z67" s="78"/>
      <c r="AA67" s="78"/>
      <c r="AB67" s="78"/>
      <c r="AC67" s="78"/>
    </row>
    <row r="68" spans="16:32" x14ac:dyDescent="0.25">
      <c r="S68" s="78"/>
      <c r="T68" s="78"/>
      <c r="U68" s="78"/>
      <c r="Z68" s="78"/>
      <c r="AB68" s="78"/>
      <c r="AC68" s="78"/>
    </row>
    <row r="69" spans="16:32" x14ac:dyDescent="0.25">
      <c r="P69" s="78"/>
      <c r="U69" s="78"/>
      <c r="W69" s="78"/>
      <c r="X69" s="78"/>
      <c r="Z69" s="78"/>
      <c r="AC69" s="78"/>
    </row>
    <row r="70" spans="16:32" x14ac:dyDescent="0.25">
      <c r="S70" s="78"/>
      <c r="W70" s="78"/>
      <c r="X70" s="78"/>
      <c r="AC70" s="78"/>
    </row>
    <row r="71" spans="16:32" x14ac:dyDescent="0.25">
      <c r="P71" s="78"/>
      <c r="Q71" s="78"/>
      <c r="R71" s="78"/>
      <c r="S71" s="78"/>
      <c r="T71" s="78"/>
      <c r="U71" s="78"/>
      <c r="V71" s="78"/>
      <c r="W71" s="78"/>
      <c r="X71" s="78"/>
      <c r="AA71" s="78"/>
      <c r="AB71" s="78"/>
      <c r="AC71" s="78"/>
      <c r="AD71" s="78"/>
      <c r="AE71" s="78"/>
    </row>
    <row r="72" spans="16:32" x14ac:dyDescent="0.25">
      <c r="P72" s="51"/>
      <c r="Q72" s="51"/>
      <c r="R72" s="51"/>
      <c r="S72" s="51"/>
      <c r="T72" s="51"/>
      <c r="U72" s="51"/>
      <c r="V72" s="51"/>
      <c r="W72" s="51"/>
      <c r="X72" s="51"/>
      <c r="Y72" s="51"/>
      <c r="Z72" s="51"/>
      <c r="AA72" s="51"/>
      <c r="AB72" s="51"/>
      <c r="AC72" s="51"/>
      <c r="AD72" s="51"/>
      <c r="AE72" s="51"/>
      <c r="AF72" s="50"/>
    </row>
    <row r="73" spans="16:32" x14ac:dyDescent="0.25">
      <c r="P73" s="51"/>
      <c r="Q73" s="51"/>
      <c r="R73" s="51"/>
      <c r="S73" s="51"/>
      <c r="T73" s="50"/>
      <c r="U73" s="51"/>
      <c r="V73" s="51"/>
      <c r="W73" s="51"/>
      <c r="X73" s="51"/>
      <c r="Y73" s="50"/>
      <c r="Z73" s="50"/>
      <c r="AA73" s="51"/>
      <c r="AB73" s="51"/>
      <c r="AC73" s="51"/>
      <c r="AD73" s="51"/>
      <c r="AE73" s="51"/>
      <c r="AF73" s="50"/>
    </row>
    <row r="74" spans="16:32" x14ac:dyDescent="0.25">
      <c r="P74" s="51"/>
      <c r="Q74" s="51"/>
      <c r="R74" s="51"/>
      <c r="S74" s="51"/>
      <c r="T74" s="51"/>
      <c r="U74" s="51"/>
      <c r="V74" s="51"/>
      <c r="W74" s="51"/>
      <c r="X74" s="51"/>
      <c r="Y74" s="50"/>
      <c r="Z74" s="51"/>
      <c r="AA74" s="51"/>
      <c r="AB74" s="51"/>
      <c r="AC74" s="51"/>
      <c r="AD74" s="51"/>
      <c r="AE74" s="51"/>
      <c r="AF74" s="50"/>
    </row>
    <row r="75" spans="16:32" x14ac:dyDescent="0.25">
      <c r="P75" s="50"/>
      <c r="Q75" s="50"/>
      <c r="R75" s="50"/>
      <c r="S75" s="51"/>
      <c r="T75" s="50"/>
      <c r="U75" s="50"/>
      <c r="V75" s="51"/>
      <c r="W75" s="50"/>
      <c r="X75" s="50"/>
      <c r="Y75" s="50"/>
      <c r="Z75" s="50"/>
      <c r="AA75" s="50"/>
      <c r="AB75" s="51"/>
      <c r="AC75" s="50"/>
      <c r="AD75" s="50"/>
      <c r="AE75" s="51"/>
      <c r="AF75" s="50"/>
    </row>
    <row r="76" spans="16:32" ht="15.75" customHeight="1" x14ac:dyDescent="0.25">
      <c r="P76" s="161"/>
      <c r="Q76" s="164"/>
      <c r="R76" s="164"/>
      <c r="S76" s="164"/>
      <c r="T76" s="164"/>
      <c r="U76" s="164"/>
      <c r="V76" s="161"/>
      <c r="W76" s="164"/>
      <c r="X76" s="164"/>
      <c r="Y76" s="164"/>
      <c r="Z76" s="164"/>
      <c r="AA76" s="164"/>
      <c r="AB76" s="161"/>
      <c r="AC76" s="164"/>
      <c r="AD76" s="164"/>
      <c r="AE76" s="161"/>
      <c r="AF76" s="164"/>
    </row>
    <row r="77" spans="16:32" x14ac:dyDescent="0.25">
      <c r="P77" s="164"/>
      <c r="Q77" s="164"/>
      <c r="R77" s="164"/>
      <c r="S77" s="161"/>
      <c r="T77" s="164"/>
      <c r="U77" s="164"/>
      <c r="V77" s="164"/>
      <c r="W77" s="164"/>
      <c r="X77" s="164"/>
      <c r="Y77" s="164"/>
      <c r="Z77" s="164"/>
      <c r="AA77" s="164"/>
      <c r="AB77" s="164"/>
      <c r="AC77" s="164"/>
      <c r="AD77" s="164"/>
      <c r="AE77" s="161"/>
      <c r="AF77" s="166"/>
    </row>
    <row r="78" spans="16:32" ht="24.75" customHeight="1" x14ac:dyDescent="0.25">
      <c r="P78" s="162"/>
      <c r="Q78" s="162"/>
      <c r="R78" s="162"/>
      <c r="S78" s="162"/>
      <c r="T78" s="162"/>
      <c r="U78" s="162"/>
      <c r="V78" s="162"/>
      <c r="W78" s="162"/>
      <c r="X78" s="162"/>
      <c r="Y78" s="162"/>
      <c r="Z78" s="17"/>
      <c r="AA78" s="17"/>
      <c r="AB78" s="162"/>
      <c r="AC78" s="162"/>
      <c r="AD78" s="162"/>
      <c r="AE78" s="162"/>
      <c r="AF78" s="162"/>
    </row>
    <row r="79" spans="16:32" x14ac:dyDescent="0.25">
      <c r="P79" s="162"/>
      <c r="Q79" s="162"/>
      <c r="R79" s="162"/>
      <c r="S79" s="162"/>
      <c r="T79" s="162"/>
      <c r="U79" s="162"/>
      <c r="V79" s="162"/>
      <c r="W79" s="162"/>
      <c r="X79" s="162"/>
      <c r="Y79" s="162"/>
      <c r="Z79" s="162"/>
      <c r="AA79" s="162"/>
      <c r="AB79" s="162"/>
      <c r="AC79" s="162"/>
      <c r="AD79" s="162"/>
      <c r="AE79" s="162"/>
      <c r="AF79" s="162"/>
    </row>
    <row r="80" spans="16:32" x14ac:dyDescent="0.25">
      <c r="P80" s="162"/>
      <c r="Q80" s="162"/>
      <c r="R80" s="162"/>
      <c r="S80" s="162"/>
      <c r="T80" s="162"/>
      <c r="U80" s="17"/>
      <c r="V80" s="162"/>
      <c r="W80" s="162"/>
      <c r="X80" s="162"/>
      <c r="Y80" s="162"/>
      <c r="Z80" s="17"/>
      <c r="AA80" s="17"/>
      <c r="AB80" s="162"/>
      <c r="AC80" s="162"/>
      <c r="AD80" s="162"/>
      <c r="AE80" s="162"/>
      <c r="AF80" s="162"/>
    </row>
    <row r="81" spans="16:32" x14ac:dyDescent="0.25">
      <c r="P81" s="162"/>
      <c r="Q81" s="162"/>
      <c r="R81" s="162"/>
      <c r="S81" s="162"/>
      <c r="T81" s="162"/>
      <c r="U81" s="162"/>
      <c r="V81" s="162"/>
      <c r="W81" s="162"/>
      <c r="X81" s="162"/>
      <c r="Y81" s="162"/>
      <c r="Z81" s="17"/>
      <c r="AA81" s="162"/>
      <c r="AB81" s="162"/>
      <c r="AC81" s="162"/>
      <c r="AD81" s="162"/>
      <c r="AE81" s="162"/>
      <c r="AF81" s="162"/>
    </row>
    <row r="82" spans="16:32" x14ac:dyDescent="0.25">
      <c r="P82" s="17"/>
      <c r="Q82" s="17"/>
      <c r="R82" s="17"/>
      <c r="S82" s="17"/>
      <c r="T82" s="162"/>
      <c r="U82" s="17"/>
      <c r="V82" s="17"/>
      <c r="W82" s="162"/>
      <c r="X82" s="17"/>
      <c r="Y82" s="17"/>
      <c r="Z82" s="17"/>
      <c r="AA82" s="17"/>
      <c r="AB82" s="17"/>
      <c r="AC82" s="162"/>
      <c r="AD82" s="17"/>
      <c r="AE82" s="17"/>
      <c r="AF82" s="162"/>
    </row>
    <row r="83" spans="16:32" x14ac:dyDescent="0.25">
      <c r="P83" s="162"/>
      <c r="Q83" s="162"/>
      <c r="R83" s="17"/>
      <c r="S83" s="17"/>
      <c r="T83" s="17"/>
      <c r="U83" s="17"/>
      <c r="V83" s="17"/>
      <c r="W83" s="162"/>
      <c r="X83" s="17"/>
      <c r="Y83" s="17"/>
      <c r="Z83" s="17"/>
      <c r="AA83" s="17"/>
      <c r="AB83" s="17"/>
      <c r="AC83" s="162"/>
      <c r="AD83" s="17"/>
      <c r="AE83" s="17"/>
      <c r="AF83" s="162"/>
    </row>
    <row r="84" spans="16:32" x14ac:dyDescent="0.25">
      <c r="P84" s="17"/>
      <c r="Q84" s="17"/>
      <c r="R84" s="17"/>
      <c r="S84" s="17"/>
      <c r="T84" s="162"/>
      <c r="U84" s="17"/>
      <c r="V84" s="17"/>
      <c r="W84" s="17"/>
      <c r="X84" s="17"/>
      <c r="Y84" s="17"/>
      <c r="Z84" s="17"/>
      <c r="AA84" s="17"/>
      <c r="AB84" s="17"/>
      <c r="AC84" s="17"/>
      <c r="AD84" s="17"/>
      <c r="AE84" s="17"/>
      <c r="AF84" s="162"/>
    </row>
    <row r="85" spans="16:32" x14ac:dyDescent="0.25">
      <c r="P85" s="165"/>
      <c r="Q85" s="165"/>
      <c r="R85" s="165"/>
      <c r="S85" s="165"/>
      <c r="T85" s="165"/>
      <c r="U85" s="165"/>
      <c r="V85" s="165"/>
      <c r="W85" s="165"/>
      <c r="X85" s="165"/>
      <c r="Y85" s="165"/>
      <c r="Z85" s="167"/>
      <c r="AA85" s="165"/>
      <c r="AB85" s="165"/>
      <c r="AC85" s="165"/>
      <c r="AD85" s="165"/>
      <c r="AE85" s="165"/>
      <c r="AF85" s="165"/>
    </row>
    <row r="86" spans="16:32" x14ac:dyDescent="0.25">
      <c r="P86" s="165"/>
      <c r="Q86" s="165"/>
      <c r="R86" s="165"/>
      <c r="S86" s="165"/>
      <c r="T86" s="165"/>
      <c r="U86" s="165"/>
      <c r="V86" s="165"/>
      <c r="W86" s="165"/>
      <c r="X86" s="165"/>
      <c r="Y86" s="165"/>
      <c r="Z86" s="165"/>
      <c r="AA86" s="165"/>
      <c r="AB86" s="165"/>
      <c r="AC86" s="165"/>
      <c r="AD86" s="165"/>
      <c r="AE86" s="165"/>
      <c r="AF86" s="165"/>
    </row>
    <row r="87" spans="16:32" x14ac:dyDescent="0.25">
      <c r="P87" s="50"/>
      <c r="Q87" s="50"/>
      <c r="R87" s="50"/>
      <c r="S87" s="50"/>
      <c r="T87" s="50"/>
      <c r="U87" s="50"/>
      <c r="V87" s="50"/>
      <c r="W87" s="50"/>
      <c r="X87" s="50"/>
      <c r="Y87" s="50"/>
      <c r="Z87" s="50"/>
      <c r="AA87" s="50"/>
      <c r="AB87" s="50"/>
      <c r="AC87" s="50"/>
      <c r="AD87" s="50"/>
      <c r="AE87" s="50"/>
      <c r="AF87" s="50"/>
    </row>
    <row r="88" spans="16:32" x14ac:dyDescent="0.25">
      <c r="P88" s="50"/>
      <c r="Q88" s="50"/>
      <c r="R88" s="50"/>
      <c r="S88" s="50"/>
      <c r="T88" s="50"/>
      <c r="U88" s="50"/>
      <c r="V88" s="50"/>
      <c r="W88" s="50"/>
      <c r="X88" s="50"/>
      <c r="Y88" s="50"/>
      <c r="Z88" s="50"/>
      <c r="AA88" s="50"/>
      <c r="AB88" s="50"/>
      <c r="AC88" s="50"/>
      <c r="AD88" s="50"/>
      <c r="AE88" s="50"/>
      <c r="AF88" s="50"/>
    </row>
    <row r="89" spans="16:32" x14ac:dyDescent="0.25">
      <c r="P89" s="50"/>
      <c r="Q89" s="50"/>
      <c r="R89" s="50"/>
      <c r="S89" s="50"/>
      <c r="T89" s="50"/>
      <c r="U89" s="50"/>
      <c r="V89" s="50"/>
      <c r="W89" s="50"/>
      <c r="X89" s="50"/>
      <c r="Y89" s="50"/>
      <c r="Z89" s="50"/>
      <c r="AA89" s="50"/>
      <c r="AB89" s="50"/>
      <c r="AC89" s="50"/>
      <c r="AD89" s="50"/>
      <c r="AE89" s="50"/>
      <c r="AF89" s="50"/>
    </row>
    <row r="90" spans="16:32" x14ac:dyDescent="0.25">
      <c r="P90" s="50"/>
      <c r="Q90" s="50"/>
      <c r="R90" s="50"/>
      <c r="S90" s="50"/>
      <c r="T90" s="50"/>
      <c r="U90" s="50"/>
      <c r="V90" s="50"/>
      <c r="W90" s="50"/>
      <c r="X90" s="50"/>
      <c r="Y90" s="50"/>
      <c r="Z90" s="50"/>
      <c r="AA90" s="50"/>
      <c r="AB90" s="50"/>
      <c r="AC90" s="50"/>
      <c r="AD90" s="50"/>
      <c r="AE90" s="50"/>
      <c r="AF90" s="50"/>
    </row>
    <row r="91" spans="16:32" x14ac:dyDescent="0.25">
      <c r="P91" s="50"/>
      <c r="Q91" s="50"/>
      <c r="R91" s="50"/>
      <c r="S91" s="50"/>
      <c r="T91" s="50"/>
      <c r="U91" s="50"/>
      <c r="V91" s="50"/>
      <c r="W91" s="50"/>
      <c r="X91" s="50"/>
      <c r="Y91" s="50"/>
      <c r="Z91" s="50"/>
      <c r="AA91" s="50"/>
      <c r="AB91" s="50"/>
      <c r="AC91" s="50"/>
      <c r="AD91" s="50"/>
      <c r="AE91" s="50"/>
      <c r="AF91" s="50"/>
    </row>
  </sheetData>
  <mergeCells count="7">
    <mergeCell ref="A26:G26"/>
    <mergeCell ref="A22:B22"/>
    <mergeCell ref="A19:A21"/>
    <mergeCell ref="A1:H1"/>
    <mergeCell ref="A2:H2"/>
    <mergeCell ref="A10:A13"/>
    <mergeCell ref="A14:A1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G113"/>
  <sheetViews>
    <sheetView zoomScaleNormal="100" workbookViewId="0">
      <selection activeCell="C25" sqref="C25"/>
    </sheetView>
  </sheetViews>
  <sheetFormatPr defaultColWidth="8.85546875" defaultRowHeight="14.45" customHeight="1" x14ac:dyDescent="0.25"/>
  <cols>
    <col min="1" max="1" width="33.5703125" style="13" customWidth="1"/>
    <col min="2" max="2" width="24.85546875" style="41" bestFit="1" customWidth="1"/>
    <col min="3" max="3" width="12.140625" style="41" customWidth="1"/>
    <col min="4" max="4" width="13.7109375" style="41" customWidth="1"/>
    <col min="5" max="5" width="11.42578125" style="41" customWidth="1"/>
    <col min="6" max="6" width="10.42578125" style="41" customWidth="1"/>
    <col min="7" max="7" width="10.5703125" style="41" customWidth="1"/>
    <col min="8" max="8" width="13.140625" style="41" customWidth="1"/>
    <col min="9" max="51" width="8.85546875" style="41"/>
    <col min="52" max="52" width="28.28515625" style="41" customWidth="1"/>
    <col min="53" max="53" width="28.42578125" style="41" customWidth="1"/>
    <col min="54" max="54" width="7" style="41" bestFit="1" customWidth="1"/>
    <col min="55" max="55" width="15.28515625" style="41" bestFit="1" customWidth="1"/>
    <col min="56" max="56" width="10.140625" style="41" bestFit="1" customWidth="1"/>
    <col min="57" max="57" width="9" style="41" bestFit="1" customWidth="1"/>
    <col min="58" max="59" width="13.5703125" style="41" customWidth="1"/>
    <col min="60" max="16384" width="8.85546875" style="41"/>
  </cols>
  <sheetData>
    <row r="1" spans="1:59" s="40" customFormat="1" ht="21" customHeight="1" x14ac:dyDescent="0.25">
      <c r="A1" s="436" t="s">
        <v>260</v>
      </c>
      <c r="B1" s="436"/>
      <c r="C1" s="436"/>
      <c r="D1" s="436"/>
      <c r="E1" s="436"/>
      <c r="F1" s="436"/>
      <c r="G1" s="436"/>
      <c r="H1" s="436"/>
      <c r="AZ1" s="436" t="s">
        <v>260</v>
      </c>
      <c r="BA1" s="436"/>
      <c r="BB1" s="436"/>
      <c r="BC1" s="436"/>
      <c r="BD1" s="436"/>
      <c r="BE1" s="436"/>
      <c r="BF1" s="436"/>
      <c r="BG1" s="436"/>
    </row>
    <row r="2" spans="1:59" ht="19.5" customHeight="1" thickBot="1" x14ac:dyDescent="0.3">
      <c r="A2" s="487" t="s">
        <v>305</v>
      </c>
      <c r="B2" s="487"/>
      <c r="C2" s="487"/>
      <c r="D2" s="487"/>
      <c r="E2" s="487"/>
      <c r="F2" s="487"/>
      <c r="G2" s="487"/>
      <c r="H2" s="487"/>
      <c r="AZ2" s="487" t="s">
        <v>305</v>
      </c>
      <c r="BA2" s="487"/>
      <c r="BB2" s="487"/>
      <c r="BC2" s="487"/>
      <c r="BD2" s="487"/>
      <c r="BE2" s="487"/>
      <c r="BF2" s="487"/>
      <c r="BG2" s="487"/>
    </row>
    <row r="3" spans="1:59" ht="45.75" thickBot="1" x14ac:dyDescent="0.3">
      <c r="A3" s="493"/>
      <c r="B3" s="494"/>
      <c r="C3" s="387" t="s">
        <v>32</v>
      </c>
      <c r="D3" s="66" t="s">
        <v>48</v>
      </c>
      <c r="E3" s="102" t="s">
        <v>34</v>
      </c>
      <c r="F3" s="284" t="s">
        <v>393</v>
      </c>
      <c r="G3" s="66" t="s">
        <v>1</v>
      </c>
      <c r="H3" s="65" t="s">
        <v>2</v>
      </c>
      <c r="AZ3" s="158"/>
      <c r="BA3" s="102"/>
      <c r="BB3" s="131" t="s">
        <v>32</v>
      </c>
      <c r="BC3" s="66" t="s">
        <v>48</v>
      </c>
      <c r="BD3" s="102" t="s">
        <v>34</v>
      </c>
      <c r="BE3" s="80" t="s">
        <v>49</v>
      </c>
      <c r="BF3" s="66" t="s">
        <v>1</v>
      </c>
      <c r="BG3" s="65" t="s">
        <v>2</v>
      </c>
    </row>
    <row r="4" spans="1:59" ht="14.45" customHeight="1" x14ac:dyDescent="0.25">
      <c r="A4" s="462" t="s">
        <v>224</v>
      </c>
      <c r="B4" s="34" t="s">
        <v>8</v>
      </c>
      <c r="C4" s="155">
        <v>0.13</v>
      </c>
      <c r="D4" s="89">
        <v>0.19</v>
      </c>
      <c r="E4" s="89">
        <v>0.66</v>
      </c>
      <c r="F4" s="90">
        <v>0.02</v>
      </c>
      <c r="G4" s="57">
        <v>265.33</v>
      </c>
      <c r="H4" s="58">
        <v>158</v>
      </c>
      <c r="AZ4" s="499" t="s">
        <v>226</v>
      </c>
      <c r="BA4" s="34" t="s">
        <v>8</v>
      </c>
      <c r="BB4" s="114">
        <v>0.13</v>
      </c>
      <c r="BC4" s="89">
        <v>0.19</v>
      </c>
      <c r="BD4" s="89">
        <v>0.66</v>
      </c>
      <c r="BE4" s="90">
        <v>0.02</v>
      </c>
      <c r="BF4" s="57">
        <v>265.33</v>
      </c>
      <c r="BG4" s="58">
        <v>158</v>
      </c>
    </row>
    <row r="5" spans="1:59" ht="14.45" customHeight="1" x14ac:dyDescent="0.25">
      <c r="A5" s="500"/>
      <c r="B5" s="35" t="s">
        <v>9</v>
      </c>
      <c r="C5" s="154">
        <v>0.18</v>
      </c>
      <c r="D5" s="93">
        <v>0.17</v>
      </c>
      <c r="E5" s="93">
        <v>0.65</v>
      </c>
      <c r="F5" s="94">
        <v>0</v>
      </c>
      <c r="G5" s="59">
        <v>193.11</v>
      </c>
      <c r="H5" s="60">
        <v>171</v>
      </c>
      <c r="AZ5" s="500"/>
      <c r="BA5" s="35" t="s">
        <v>9</v>
      </c>
      <c r="BB5" s="118">
        <v>0.18</v>
      </c>
      <c r="BC5" s="93">
        <v>0.17</v>
      </c>
      <c r="BD5" s="93">
        <v>0.65</v>
      </c>
      <c r="BE5" s="74"/>
      <c r="BF5" s="59">
        <v>193.11</v>
      </c>
      <c r="BG5" s="60">
        <v>171</v>
      </c>
    </row>
    <row r="6" spans="1:59" ht="14.45" customHeight="1" x14ac:dyDescent="0.25">
      <c r="A6" s="500"/>
      <c r="B6" s="35" t="s">
        <v>10</v>
      </c>
      <c r="C6" s="154">
        <v>0.15</v>
      </c>
      <c r="D6" s="93">
        <v>0.17</v>
      </c>
      <c r="E6" s="93">
        <v>0.67</v>
      </c>
      <c r="F6" s="94">
        <v>0.01</v>
      </c>
      <c r="G6" s="59">
        <v>505.96</v>
      </c>
      <c r="H6" s="60">
        <v>547</v>
      </c>
      <c r="AZ6" s="500"/>
      <c r="BA6" s="35" t="s">
        <v>10</v>
      </c>
      <c r="BB6" s="118">
        <v>0.15</v>
      </c>
      <c r="BC6" s="93">
        <v>0.17</v>
      </c>
      <c r="BD6" s="93">
        <v>0.67</v>
      </c>
      <c r="BE6" s="94">
        <v>0.01</v>
      </c>
      <c r="BF6" s="59">
        <v>505.96</v>
      </c>
      <c r="BG6" s="60">
        <v>547</v>
      </c>
    </row>
    <row r="7" spans="1:59" ht="14.45" customHeight="1" thickBot="1" x14ac:dyDescent="0.3">
      <c r="A7" s="501"/>
      <c r="B7" s="36" t="s">
        <v>11</v>
      </c>
      <c r="C7" s="156">
        <v>0.2</v>
      </c>
      <c r="D7" s="97">
        <v>0.14000000000000001</v>
      </c>
      <c r="E7" s="97">
        <v>0.65</v>
      </c>
      <c r="F7" s="98">
        <v>0.01</v>
      </c>
      <c r="G7" s="61">
        <v>272.58999999999997</v>
      </c>
      <c r="H7" s="62">
        <v>361</v>
      </c>
      <c r="AZ7" s="501"/>
      <c r="BA7" s="36" t="s">
        <v>11</v>
      </c>
      <c r="BB7" s="115">
        <v>0.2</v>
      </c>
      <c r="BC7" s="97">
        <v>0.14000000000000001</v>
      </c>
      <c r="BD7" s="97">
        <v>0.65</v>
      </c>
      <c r="BE7" s="98">
        <v>0.01</v>
      </c>
      <c r="BF7" s="61">
        <v>272.58999999999997</v>
      </c>
      <c r="BG7" s="62">
        <v>361</v>
      </c>
    </row>
    <row r="8" spans="1:59" ht="15" x14ac:dyDescent="0.25">
      <c r="A8" s="462" t="s">
        <v>222</v>
      </c>
      <c r="B8" s="32" t="s">
        <v>12</v>
      </c>
      <c r="C8" s="154">
        <v>0.17</v>
      </c>
      <c r="D8" s="93">
        <v>0.16</v>
      </c>
      <c r="E8" s="93">
        <v>0.65</v>
      </c>
      <c r="F8" s="94">
        <v>0.01</v>
      </c>
      <c r="G8" s="59">
        <v>594.54999999999995</v>
      </c>
      <c r="H8" s="60">
        <v>549</v>
      </c>
      <c r="AZ8" s="499" t="s">
        <v>306</v>
      </c>
      <c r="BA8" s="32" t="s">
        <v>12</v>
      </c>
      <c r="BB8" s="118">
        <v>0.17</v>
      </c>
      <c r="BC8" s="93">
        <v>0.16</v>
      </c>
      <c r="BD8" s="93">
        <v>0.65</v>
      </c>
      <c r="BE8" s="94">
        <v>0.01</v>
      </c>
      <c r="BF8" s="59">
        <v>594.54999999999995</v>
      </c>
      <c r="BG8" s="60">
        <v>549</v>
      </c>
    </row>
    <row r="9" spans="1:59" ht="15.75" thickBot="1" x14ac:dyDescent="0.3">
      <c r="A9" s="501"/>
      <c r="B9" s="32" t="s">
        <v>13</v>
      </c>
      <c r="C9" s="154">
        <v>0.15</v>
      </c>
      <c r="D9" s="93">
        <v>0.18</v>
      </c>
      <c r="E9" s="93">
        <v>0.67</v>
      </c>
      <c r="F9" s="94">
        <v>0</v>
      </c>
      <c r="G9" s="59">
        <v>642.45000000000005</v>
      </c>
      <c r="H9" s="60">
        <v>688</v>
      </c>
      <c r="AZ9" s="501"/>
      <c r="BA9" s="32" t="s">
        <v>13</v>
      </c>
      <c r="BB9" s="118">
        <v>0.15</v>
      </c>
      <c r="BC9" s="93">
        <v>0.18</v>
      </c>
      <c r="BD9" s="93">
        <v>0.67</v>
      </c>
      <c r="BE9" s="94">
        <v>0</v>
      </c>
      <c r="BF9" s="59">
        <v>642.45000000000005</v>
      </c>
      <c r="BG9" s="60">
        <v>688</v>
      </c>
    </row>
    <row r="10" spans="1:59" ht="14.45" customHeight="1" x14ac:dyDescent="0.25">
      <c r="A10" s="502" t="s">
        <v>431</v>
      </c>
      <c r="B10" s="34" t="s">
        <v>14</v>
      </c>
      <c r="C10" s="155">
        <v>0.15</v>
      </c>
      <c r="D10" s="89">
        <v>0.21</v>
      </c>
      <c r="E10" s="89">
        <v>0.63</v>
      </c>
      <c r="F10" s="90">
        <v>0.01</v>
      </c>
      <c r="G10" s="57">
        <v>461.41</v>
      </c>
      <c r="H10" s="58">
        <v>463</v>
      </c>
      <c r="AZ10" s="462" t="s">
        <v>227</v>
      </c>
      <c r="BA10" s="34" t="s">
        <v>14</v>
      </c>
      <c r="BB10" s="114">
        <v>0.15</v>
      </c>
      <c r="BC10" s="89">
        <v>0.21</v>
      </c>
      <c r="BD10" s="89">
        <v>0.63</v>
      </c>
      <c r="BE10" s="90">
        <v>0.01</v>
      </c>
      <c r="BF10" s="57">
        <v>461.41</v>
      </c>
      <c r="BG10" s="58">
        <v>463</v>
      </c>
    </row>
    <row r="11" spans="1:59" ht="14.45" customHeight="1" x14ac:dyDescent="0.25">
      <c r="A11" s="463"/>
      <c r="B11" s="35" t="s">
        <v>15</v>
      </c>
      <c r="C11" s="154">
        <v>0.13</v>
      </c>
      <c r="D11" s="93">
        <v>0.18</v>
      </c>
      <c r="E11" s="93">
        <v>0.69</v>
      </c>
      <c r="F11" s="94">
        <v>0</v>
      </c>
      <c r="G11" s="59">
        <v>258.73</v>
      </c>
      <c r="H11" s="60">
        <v>218</v>
      </c>
      <c r="AZ11" s="463"/>
      <c r="BA11" s="35" t="s">
        <v>15</v>
      </c>
      <c r="BB11" s="118">
        <v>0.13</v>
      </c>
      <c r="BC11" s="93">
        <v>0.18</v>
      </c>
      <c r="BD11" s="93">
        <v>0.69</v>
      </c>
      <c r="BE11" s="74"/>
      <c r="BF11" s="59">
        <v>258.73</v>
      </c>
      <c r="BG11" s="60">
        <v>218</v>
      </c>
    </row>
    <row r="12" spans="1:59" ht="14.45" customHeight="1" x14ac:dyDescent="0.25">
      <c r="A12" s="463"/>
      <c r="B12" s="35" t="s">
        <v>16</v>
      </c>
      <c r="C12" s="154">
        <v>0.15</v>
      </c>
      <c r="D12" s="93">
        <v>0.13</v>
      </c>
      <c r="E12" s="93">
        <v>0.7</v>
      </c>
      <c r="F12" s="94">
        <v>0.01</v>
      </c>
      <c r="G12" s="59">
        <v>287.88</v>
      </c>
      <c r="H12" s="60">
        <v>291</v>
      </c>
      <c r="AZ12" s="463"/>
      <c r="BA12" s="35" t="s">
        <v>16</v>
      </c>
      <c r="BB12" s="118">
        <v>0.15</v>
      </c>
      <c r="BC12" s="93">
        <v>0.13</v>
      </c>
      <c r="BD12" s="93">
        <v>0.7</v>
      </c>
      <c r="BE12" s="94">
        <v>0.01</v>
      </c>
      <c r="BF12" s="59">
        <v>287.88</v>
      </c>
      <c r="BG12" s="60">
        <v>291</v>
      </c>
    </row>
    <row r="13" spans="1:59" ht="14.45" customHeight="1" thickBot="1" x14ac:dyDescent="0.3">
      <c r="A13" s="463"/>
      <c r="B13" s="36" t="s">
        <v>17</v>
      </c>
      <c r="C13" s="156">
        <v>0.24</v>
      </c>
      <c r="D13" s="97">
        <v>0.11</v>
      </c>
      <c r="E13" s="97">
        <v>0.64</v>
      </c>
      <c r="F13" s="98">
        <v>0.01</v>
      </c>
      <c r="G13" s="61">
        <v>219.66</v>
      </c>
      <c r="H13" s="62">
        <v>255</v>
      </c>
      <c r="AZ13" s="463"/>
      <c r="BA13" s="35" t="s">
        <v>17</v>
      </c>
      <c r="BB13" s="118">
        <v>0.24</v>
      </c>
      <c r="BC13" s="93">
        <v>0.11</v>
      </c>
      <c r="BD13" s="93">
        <v>0.64</v>
      </c>
      <c r="BE13" s="94">
        <v>0.01</v>
      </c>
      <c r="BF13" s="59">
        <v>219.66</v>
      </c>
      <c r="BG13" s="60">
        <v>255</v>
      </c>
    </row>
    <row r="14" spans="1:59" ht="14.45" customHeight="1" x14ac:dyDescent="0.25">
      <c r="A14" s="462" t="s">
        <v>225</v>
      </c>
      <c r="B14" s="35" t="s">
        <v>20</v>
      </c>
      <c r="C14" s="154">
        <v>0.18</v>
      </c>
      <c r="D14" s="93">
        <v>0.14000000000000001</v>
      </c>
      <c r="E14" s="93">
        <v>0.68</v>
      </c>
      <c r="F14" s="94">
        <v>0.01</v>
      </c>
      <c r="G14" s="59">
        <v>229.16</v>
      </c>
      <c r="H14" s="60">
        <v>280</v>
      </c>
      <c r="AZ14" s="462" t="s">
        <v>228</v>
      </c>
      <c r="BA14" s="35" t="s">
        <v>20</v>
      </c>
      <c r="BB14" s="118">
        <v>0.18</v>
      </c>
      <c r="BC14" s="93">
        <v>0.14000000000000001</v>
      </c>
      <c r="BD14" s="93">
        <v>0.68</v>
      </c>
      <c r="BE14" s="94">
        <v>0.01</v>
      </c>
      <c r="BF14" s="59">
        <v>229.16</v>
      </c>
      <c r="BG14" s="60">
        <v>280</v>
      </c>
    </row>
    <row r="15" spans="1:59" ht="14.45" customHeight="1" x14ac:dyDescent="0.25">
      <c r="A15" s="463"/>
      <c r="B15" s="35" t="s">
        <v>21</v>
      </c>
      <c r="C15" s="154">
        <v>0.15</v>
      </c>
      <c r="D15" s="93">
        <v>0.19</v>
      </c>
      <c r="E15" s="93">
        <v>0.65</v>
      </c>
      <c r="F15" s="94">
        <v>0</v>
      </c>
      <c r="G15" s="59">
        <v>201.76</v>
      </c>
      <c r="H15" s="60">
        <v>211</v>
      </c>
      <c r="AZ15" s="463"/>
      <c r="BA15" s="35" t="s">
        <v>21</v>
      </c>
      <c r="BB15" s="118">
        <v>0.15</v>
      </c>
      <c r="BC15" s="93">
        <v>0.19</v>
      </c>
      <c r="BD15" s="93">
        <v>0.65</v>
      </c>
      <c r="BE15" s="74"/>
      <c r="BF15" s="59">
        <v>201.76</v>
      </c>
      <c r="BG15" s="60">
        <v>211</v>
      </c>
    </row>
    <row r="16" spans="1:59" ht="14.45" customHeight="1" x14ac:dyDescent="0.25">
      <c r="A16" s="463"/>
      <c r="B16" s="35" t="s">
        <v>22</v>
      </c>
      <c r="C16" s="154">
        <v>0.16</v>
      </c>
      <c r="D16" s="93">
        <v>0.18</v>
      </c>
      <c r="E16" s="93">
        <v>0.65</v>
      </c>
      <c r="F16" s="94">
        <v>0.01</v>
      </c>
      <c r="G16" s="59">
        <v>259.33</v>
      </c>
      <c r="H16" s="60">
        <v>250</v>
      </c>
      <c r="AZ16" s="463"/>
      <c r="BA16" s="35" t="s">
        <v>22</v>
      </c>
      <c r="BB16" s="118">
        <v>0.16</v>
      </c>
      <c r="BC16" s="93">
        <v>0.18</v>
      </c>
      <c r="BD16" s="93">
        <v>0.65</v>
      </c>
      <c r="BE16" s="94">
        <v>0.01</v>
      </c>
      <c r="BF16" s="59">
        <v>259.33</v>
      </c>
      <c r="BG16" s="60">
        <v>250</v>
      </c>
    </row>
    <row r="17" spans="1:59" ht="14.45" customHeight="1" x14ac:dyDescent="0.25">
      <c r="A17" s="463"/>
      <c r="B17" s="35" t="s">
        <v>23</v>
      </c>
      <c r="C17" s="154">
        <v>0.13</v>
      </c>
      <c r="D17" s="93">
        <v>0.14000000000000001</v>
      </c>
      <c r="E17" s="93">
        <v>0.71</v>
      </c>
      <c r="F17" s="94">
        <v>0.02</v>
      </c>
      <c r="G17" s="59">
        <v>261.25</v>
      </c>
      <c r="H17" s="60">
        <v>233</v>
      </c>
      <c r="AZ17" s="463"/>
      <c r="BA17" s="35" t="s">
        <v>23</v>
      </c>
      <c r="BB17" s="118">
        <v>0.13</v>
      </c>
      <c r="BC17" s="93">
        <v>0.14000000000000001</v>
      </c>
      <c r="BD17" s="93">
        <v>0.71</v>
      </c>
      <c r="BE17" s="94">
        <v>0.02</v>
      </c>
      <c r="BF17" s="59">
        <v>261.25</v>
      </c>
      <c r="BG17" s="60">
        <v>233</v>
      </c>
    </row>
    <row r="18" spans="1:59" ht="14.45" customHeight="1" thickBot="1" x14ac:dyDescent="0.3">
      <c r="A18" s="464"/>
      <c r="B18" s="35" t="s">
        <v>24</v>
      </c>
      <c r="C18" s="154">
        <v>0.18</v>
      </c>
      <c r="D18" s="93">
        <v>0.19</v>
      </c>
      <c r="E18" s="93">
        <v>0.62</v>
      </c>
      <c r="F18" s="94">
        <v>0.01</v>
      </c>
      <c r="G18" s="59">
        <v>285.5</v>
      </c>
      <c r="H18" s="60">
        <v>263</v>
      </c>
      <c r="AZ18" s="464"/>
      <c r="BA18" s="35" t="s">
        <v>24</v>
      </c>
      <c r="BB18" s="118">
        <v>0.18</v>
      </c>
      <c r="BC18" s="93">
        <v>0.19</v>
      </c>
      <c r="BD18" s="93">
        <v>0.62</v>
      </c>
      <c r="BE18" s="94">
        <v>0.01</v>
      </c>
      <c r="BF18" s="59">
        <v>285.5</v>
      </c>
      <c r="BG18" s="60">
        <v>263</v>
      </c>
    </row>
    <row r="19" spans="1:59" ht="15" x14ac:dyDescent="0.25">
      <c r="A19" s="462" t="s">
        <v>223</v>
      </c>
      <c r="B19" s="88" t="s">
        <v>50</v>
      </c>
      <c r="C19" s="155">
        <v>0.23</v>
      </c>
      <c r="D19" s="89">
        <v>0.23</v>
      </c>
      <c r="E19" s="89">
        <v>0.54</v>
      </c>
      <c r="F19" s="90">
        <v>0.01</v>
      </c>
      <c r="G19" s="57">
        <v>98.63</v>
      </c>
      <c r="H19" s="58">
        <v>105</v>
      </c>
      <c r="AZ19" s="462" t="s">
        <v>229</v>
      </c>
      <c r="BA19" s="88" t="s">
        <v>50</v>
      </c>
      <c r="BB19" s="114">
        <v>0.23</v>
      </c>
      <c r="BC19" s="89">
        <v>0.23</v>
      </c>
      <c r="BD19" s="89">
        <v>0.54</v>
      </c>
      <c r="BE19" s="90">
        <v>0.01</v>
      </c>
      <c r="BF19" s="57">
        <v>98.63</v>
      </c>
      <c r="BG19" s="58">
        <v>105</v>
      </c>
    </row>
    <row r="20" spans="1:59" ht="15" x14ac:dyDescent="0.25">
      <c r="A20" s="463"/>
      <c r="B20" s="32" t="s">
        <v>42</v>
      </c>
      <c r="C20" s="154">
        <v>0.16</v>
      </c>
      <c r="D20" s="93">
        <v>0.15</v>
      </c>
      <c r="E20" s="93">
        <v>0.68</v>
      </c>
      <c r="F20" s="94">
        <v>0.01</v>
      </c>
      <c r="G20" s="59">
        <v>435.58</v>
      </c>
      <c r="H20" s="60">
        <v>408</v>
      </c>
      <c r="AZ20" s="463"/>
      <c r="BA20" s="32" t="s">
        <v>42</v>
      </c>
      <c r="BB20" s="118">
        <v>0.16</v>
      </c>
      <c r="BC20" s="93">
        <v>0.15</v>
      </c>
      <c r="BD20" s="93">
        <v>0.68</v>
      </c>
      <c r="BE20" s="94">
        <v>0.01</v>
      </c>
      <c r="BF20" s="59">
        <v>435.58</v>
      </c>
      <c r="BG20" s="60">
        <v>408</v>
      </c>
    </row>
    <row r="21" spans="1:59" ht="15.75" thickBot="1" x14ac:dyDescent="0.3">
      <c r="A21" s="463"/>
      <c r="B21" s="32" t="s">
        <v>51</v>
      </c>
      <c r="C21" s="154">
        <v>0.14000000000000001</v>
      </c>
      <c r="D21" s="93">
        <v>0.18</v>
      </c>
      <c r="E21" s="93">
        <v>0.67</v>
      </c>
      <c r="F21" s="94">
        <v>0</v>
      </c>
      <c r="G21" s="59">
        <v>672.99</v>
      </c>
      <c r="H21" s="60">
        <v>698</v>
      </c>
      <c r="AZ21" s="463"/>
      <c r="BA21" s="32" t="s">
        <v>51</v>
      </c>
      <c r="BB21" s="118">
        <v>0.14000000000000001</v>
      </c>
      <c r="BC21" s="93">
        <v>0.18</v>
      </c>
      <c r="BD21" s="93">
        <v>0.67</v>
      </c>
      <c r="BE21" s="94">
        <v>0</v>
      </c>
      <c r="BF21" s="59">
        <v>672.99</v>
      </c>
      <c r="BG21" s="60">
        <v>698</v>
      </c>
    </row>
    <row r="22" spans="1:59" ht="14.45" customHeight="1" thickBot="1" x14ac:dyDescent="0.3">
      <c r="A22" s="460" t="s">
        <v>30</v>
      </c>
      <c r="B22" s="461"/>
      <c r="C22" s="372">
        <v>0.16</v>
      </c>
      <c r="D22" s="129">
        <v>0.17</v>
      </c>
      <c r="E22" s="129">
        <v>0.66</v>
      </c>
      <c r="F22" s="128">
        <v>0.01</v>
      </c>
      <c r="G22" s="130">
        <v>1237</v>
      </c>
      <c r="H22" s="159">
        <v>1237</v>
      </c>
      <c r="AZ22" s="497" t="s">
        <v>30</v>
      </c>
      <c r="BA22" s="498"/>
      <c r="BB22" s="142">
        <v>0.16</v>
      </c>
      <c r="BC22" s="129">
        <v>0.17</v>
      </c>
      <c r="BD22" s="129">
        <v>0.66</v>
      </c>
      <c r="BE22" s="128">
        <v>0.01</v>
      </c>
      <c r="BF22" s="130">
        <v>1237</v>
      </c>
      <c r="BG22" s="159">
        <v>1237</v>
      </c>
    </row>
    <row r="23" spans="1:59" ht="14.45" customHeight="1" x14ac:dyDescent="0.25">
      <c r="AZ23" s="1" t="s">
        <v>94</v>
      </c>
    </row>
    <row r="24" spans="1:59" ht="32.25" customHeight="1" x14ac:dyDescent="0.25">
      <c r="A24" s="411" t="s">
        <v>423</v>
      </c>
      <c r="B24" s="414"/>
      <c r="C24" s="414"/>
      <c r="D24" s="414"/>
      <c r="E24" s="414"/>
      <c r="F24" s="414"/>
      <c r="G24" s="414"/>
      <c r="H24" s="414"/>
      <c r="I24" s="50"/>
      <c r="J24" s="50"/>
      <c r="K24" s="50"/>
      <c r="L24" s="165"/>
      <c r="M24" s="50"/>
      <c r="N24" s="17"/>
    </row>
    <row r="25" spans="1:59" ht="14.45" customHeight="1" x14ac:dyDescent="0.25">
      <c r="AZ25" s="13"/>
    </row>
    <row r="26" spans="1:59" ht="14.45" customHeight="1" x14ac:dyDescent="0.25">
      <c r="AZ26" s="13"/>
    </row>
    <row r="27" spans="1:59" ht="14.45" customHeight="1" x14ac:dyDescent="0.25">
      <c r="AZ27" s="13"/>
    </row>
    <row r="28" spans="1:59" ht="14.45" customHeight="1" x14ac:dyDescent="0.25">
      <c r="AZ28" s="13"/>
    </row>
    <row r="29" spans="1:59" ht="14.45" customHeight="1" x14ac:dyDescent="0.25">
      <c r="L29" s="78"/>
      <c r="M29" s="78"/>
      <c r="AZ29" s="13"/>
    </row>
    <row r="30" spans="1:59" ht="14.45" customHeight="1" x14ac:dyDescent="0.25">
      <c r="L30" s="78"/>
      <c r="M30" s="78"/>
      <c r="AZ30" s="13"/>
    </row>
    <row r="31" spans="1:59" ht="14.45" customHeight="1" x14ac:dyDescent="0.25">
      <c r="L31" s="78"/>
      <c r="M31" s="78"/>
      <c r="AZ31" s="13"/>
    </row>
    <row r="32" spans="1:59" ht="14.45" customHeight="1" x14ac:dyDescent="0.25">
      <c r="L32" s="78"/>
      <c r="M32" s="78"/>
    </row>
    <row r="33" spans="4:31" ht="14.45" customHeight="1" x14ac:dyDescent="0.25">
      <c r="L33" s="78"/>
      <c r="M33" s="78"/>
    </row>
    <row r="34" spans="4:31" ht="14.45" customHeight="1" x14ac:dyDescent="0.25">
      <c r="L34" s="78"/>
      <c r="M34" s="78"/>
    </row>
    <row r="42" spans="4:31" ht="14.45" customHeight="1" x14ac:dyDescent="0.25">
      <c r="L42" s="78"/>
      <c r="M42" s="78"/>
    </row>
    <row r="43" spans="4:31" ht="14.45" customHeight="1" x14ac:dyDescent="0.25">
      <c r="L43" s="78"/>
      <c r="M43" s="78"/>
    </row>
    <row r="44" spans="4:31" ht="14.45" customHeight="1" x14ac:dyDescent="0.25">
      <c r="L44" s="78"/>
      <c r="M44" s="78"/>
    </row>
    <row r="45" spans="4:31" ht="14.45" customHeight="1" x14ac:dyDescent="0.25">
      <c r="L45" s="78"/>
      <c r="M45" s="78"/>
    </row>
    <row r="46" spans="4:31" ht="14.45" customHeight="1" x14ac:dyDescent="0.25">
      <c r="D46" s="78"/>
      <c r="E46" s="78"/>
      <c r="F46" s="78"/>
      <c r="G46" s="78"/>
      <c r="H46" s="78"/>
      <c r="L46" s="78"/>
      <c r="M46" s="78"/>
    </row>
    <row r="47" spans="4:31" ht="14.45" customHeight="1" x14ac:dyDescent="0.25">
      <c r="D47" s="78"/>
      <c r="E47" s="78"/>
      <c r="F47" s="78"/>
      <c r="G47" s="78"/>
      <c r="H47" s="78"/>
      <c r="I47" s="78"/>
      <c r="L47" s="78"/>
      <c r="M47" s="78"/>
    </row>
    <row r="48" spans="4:31" ht="14.45" customHeight="1" x14ac:dyDescent="0.25">
      <c r="D48" s="78"/>
      <c r="E48" s="78"/>
      <c r="F48" s="78"/>
      <c r="G48" s="78"/>
      <c r="H48" s="78"/>
      <c r="I48" s="78"/>
      <c r="J48" s="78"/>
      <c r="L48" s="78"/>
      <c r="M48" s="78"/>
      <c r="O48" s="78"/>
      <c r="P48" s="78"/>
      <c r="R48" s="78"/>
      <c r="S48" s="78"/>
      <c r="U48" s="78"/>
      <c r="V48" s="78"/>
      <c r="W48" s="78"/>
      <c r="X48" s="78"/>
      <c r="AB48" s="78"/>
      <c r="AC48" s="78"/>
      <c r="AD48" s="78"/>
      <c r="AE48" s="78"/>
    </row>
    <row r="49" spans="4:31" ht="14.45" customHeight="1" x14ac:dyDescent="0.25">
      <c r="D49" s="78"/>
      <c r="F49" s="78"/>
      <c r="G49" s="78"/>
      <c r="H49" s="78"/>
      <c r="I49" s="78"/>
      <c r="J49" s="78"/>
      <c r="L49" s="78"/>
      <c r="M49" s="78"/>
      <c r="O49" s="78"/>
      <c r="P49" s="78"/>
      <c r="Q49" s="78"/>
      <c r="R49" s="78"/>
      <c r="S49" s="78"/>
      <c r="T49" s="78"/>
      <c r="U49" s="78"/>
      <c r="V49" s="78"/>
      <c r="W49" s="78"/>
      <c r="X49" s="78"/>
      <c r="Z49" s="78"/>
      <c r="AA49" s="78"/>
      <c r="AB49" s="78"/>
      <c r="AC49" s="78"/>
      <c r="AD49" s="78"/>
      <c r="AE49" s="78"/>
    </row>
    <row r="50" spans="4:31" ht="14.45" customHeight="1" x14ac:dyDescent="0.25">
      <c r="I50" s="78"/>
      <c r="J50" s="78"/>
      <c r="O50" s="78"/>
      <c r="P50" s="78"/>
      <c r="Q50" s="78"/>
      <c r="R50" s="78"/>
      <c r="S50" s="78"/>
      <c r="T50" s="78"/>
      <c r="U50" s="78"/>
      <c r="V50" s="78"/>
      <c r="W50" s="78"/>
      <c r="X50" s="78"/>
      <c r="AA50" s="78"/>
      <c r="AB50" s="78"/>
      <c r="AC50" s="78"/>
      <c r="AD50" s="78"/>
      <c r="AE50" s="78"/>
    </row>
    <row r="51" spans="4:31" ht="14.45" customHeight="1" x14ac:dyDescent="0.25">
      <c r="J51" s="78"/>
      <c r="N51" s="78"/>
      <c r="O51" s="78"/>
      <c r="P51" s="78"/>
      <c r="Q51" s="78"/>
      <c r="R51" s="78"/>
      <c r="S51" s="78"/>
      <c r="T51" s="78"/>
      <c r="U51" s="78"/>
      <c r="V51" s="78"/>
      <c r="W51" s="78"/>
      <c r="X51" s="78"/>
      <c r="Z51" s="78"/>
      <c r="AA51" s="78"/>
      <c r="AB51" s="78"/>
      <c r="AC51" s="78"/>
      <c r="AD51" s="78"/>
      <c r="AE51" s="78"/>
    </row>
    <row r="52" spans="4:31" ht="14.45" customHeight="1" x14ac:dyDescent="0.25">
      <c r="N52" s="78"/>
      <c r="O52" s="78"/>
      <c r="P52" s="78"/>
      <c r="Q52" s="78"/>
      <c r="R52" s="78"/>
      <c r="S52" s="78"/>
      <c r="T52" s="78"/>
      <c r="U52" s="78"/>
      <c r="V52" s="78"/>
      <c r="W52" s="78"/>
      <c r="X52" s="78"/>
      <c r="AA52" s="78"/>
      <c r="AB52" s="78"/>
      <c r="AC52" s="78"/>
      <c r="AD52" s="78"/>
      <c r="AE52" s="78"/>
    </row>
    <row r="53" spans="4:31" ht="14.45" customHeight="1" x14ac:dyDescent="0.25">
      <c r="N53" s="78"/>
      <c r="O53" s="78"/>
      <c r="Q53" s="78"/>
      <c r="R53" s="78"/>
      <c r="S53" s="78"/>
      <c r="U53" s="78"/>
      <c r="V53" s="78"/>
      <c r="W53" s="78"/>
      <c r="Y53" s="78"/>
      <c r="AB53" s="78"/>
      <c r="AC53" s="78"/>
      <c r="AD53" s="78"/>
      <c r="AE53" s="78"/>
    </row>
    <row r="54" spans="4:31" ht="14.45" customHeight="1" x14ac:dyDescent="0.25">
      <c r="N54" s="78"/>
    </row>
    <row r="60" spans="4:31" ht="14.45" customHeight="1" x14ac:dyDescent="0.25">
      <c r="O60" s="78"/>
      <c r="P60" s="78"/>
      <c r="R60" s="78"/>
      <c r="S60" s="78"/>
      <c r="V60" s="78"/>
      <c r="W60" s="78"/>
      <c r="X60" s="78"/>
      <c r="Y60" s="78"/>
      <c r="AB60" s="78"/>
    </row>
    <row r="61" spans="4:31" ht="14.45" customHeight="1" x14ac:dyDescent="0.25">
      <c r="O61" s="78"/>
      <c r="P61" s="78"/>
      <c r="Q61" s="78"/>
      <c r="R61" s="78"/>
      <c r="S61" s="78"/>
      <c r="T61" s="78"/>
      <c r="U61" s="78"/>
      <c r="V61" s="78"/>
      <c r="W61" s="78"/>
      <c r="X61" s="78"/>
      <c r="Y61" s="78"/>
      <c r="AA61" s="78"/>
      <c r="AB61" s="78"/>
    </row>
    <row r="62" spans="4:31" ht="14.45" customHeight="1" x14ac:dyDescent="0.25">
      <c r="O62" s="78"/>
      <c r="P62" s="78"/>
      <c r="Q62" s="78"/>
      <c r="R62" s="78"/>
      <c r="S62" s="78"/>
      <c r="T62" s="78"/>
      <c r="U62" s="78"/>
      <c r="V62" s="78"/>
      <c r="W62" s="78"/>
      <c r="X62" s="78"/>
      <c r="Y62" s="78"/>
      <c r="AB62" s="78"/>
    </row>
    <row r="63" spans="4:31" ht="14.45" customHeight="1" x14ac:dyDescent="0.25">
      <c r="N63" s="78"/>
      <c r="O63" s="78"/>
      <c r="P63" s="78"/>
      <c r="Q63" s="78"/>
      <c r="R63" s="78"/>
      <c r="S63" s="78"/>
      <c r="T63" s="78"/>
      <c r="U63" s="78"/>
      <c r="V63" s="78"/>
      <c r="W63" s="78"/>
      <c r="X63" s="78"/>
      <c r="Y63" s="78"/>
      <c r="AA63" s="78"/>
      <c r="AB63" s="78"/>
    </row>
    <row r="64" spans="4:31" ht="14.45" customHeight="1" x14ac:dyDescent="0.25">
      <c r="N64" s="78"/>
      <c r="O64" s="78"/>
      <c r="P64" s="78"/>
      <c r="Q64" s="78"/>
      <c r="R64" s="78"/>
      <c r="S64" s="78"/>
      <c r="T64" s="78"/>
      <c r="U64" s="78"/>
      <c r="V64" s="78"/>
      <c r="W64" s="78"/>
      <c r="X64" s="78"/>
      <c r="Y64" s="78"/>
      <c r="AB64" s="78"/>
    </row>
    <row r="65" spans="11:31" ht="14.45" customHeight="1" x14ac:dyDescent="0.25">
      <c r="N65" s="78"/>
      <c r="O65" s="78"/>
      <c r="Q65" s="78"/>
      <c r="R65" s="78"/>
      <c r="S65" s="78"/>
      <c r="V65" s="78"/>
      <c r="W65" s="78"/>
      <c r="X65" s="78"/>
      <c r="Z65" s="78"/>
      <c r="AB65" s="78"/>
    </row>
    <row r="66" spans="11:31" ht="14.45" customHeight="1" x14ac:dyDescent="0.25">
      <c r="N66" s="78"/>
    </row>
    <row r="73" spans="11:31" ht="14.45" customHeight="1" x14ac:dyDescent="0.25">
      <c r="O73" s="78"/>
      <c r="P73" s="78"/>
      <c r="R73" s="78"/>
      <c r="S73" s="78"/>
      <c r="U73" s="78"/>
      <c r="V73" s="78"/>
      <c r="W73" s="78"/>
      <c r="X73" s="78"/>
      <c r="AB73" s="78"/>
      <c r="AC73" s="78"/>
      <c r="AD73" s="78"/>
      <c r="AE73" s="78"/>
    </row>
    <row r="74" spans="11:31" ht="14.45" customHeight="1" x14ac:dyDescent="0.25">
      <c r="O74" s="78"/>
      <c r="P74" s="78"/>
      <c r="Q74" s="78"/>
      <c r="R74" s="78"/>
      <c r="S74" s="78"/>
      <c r="T74" s="78"/>
      <c r="U74" s="78"/>
      <c r="V74" s="78"/>
      <c r="W74" s="78"/>
      <c r="X74" s="78"/>
      <c r="Z74" s="78"/>
      <c r="AA74" s="78"/>
      <c r="AB74" s="78"/>
      <c r="AC74" s="78"/>
      <c r="AD74" s="78"/>
      <c r="AE74" s="78"/>
    </row>
    <row r="75" spans="11:31" ht="14.45" customHeight="1" x14ac:dyDescent="0.25">
      <c r="O75" s="78"/>
      <c r="P75" s="78"/>
      <c r="Q75" s="78"/>
      <c r="R75" s="78"/>
      <c r="S75" s="78"/>
      <c r="T75" s="78"/>
      <c r="U75" s="78"/>
      <c r="V75" s="78"/>
      <c r="W75" s="78"/>
      <c r="X75" s="78"/>
      <c r="Z75" s="78"/>
      <c r="AA75" s="78"/>
      <c r="AB75" s="78"/>
      <c r="AC75" s="78"/>
      <c r="AD75" s="78"/>
      <c r="AE75" s="78"/>
    </row>
    <row r="76" spans="11:31" ht="14.45" customHeight="1" x14ac:dyDescent="0.25">
      <c r="N76" s="78"/>
      <c r="O76" s="78"/>
      <c r="P76" s="78"/>
      <c r="Q76" s="78"/>
      <c r="R76" s="78"/>
      <c r="S76" s="78"/>
      <c r="T76" s="78"/>
      <c r="U76" s="78"/>
      <c r="V76" s="78"/>
      <c r="W76" s="78"/>
      <c r="X76" s="78"/>
      <c r="Y76" s="78"/>
      <c r="Z76" s="78"/>
      <c r="AA76" s="78"/>
      <c r="AB76" s="78"/>
      <c r="AC76" s="78"/>
      <c r="AD76" s="78"/>
      <c r="AE76" s="78"/>
    </row>
    <row r="77" spans="11:31" ht="14.45" customHeight="1" x14ac:dyDescent="0.25">
      <c r="N77" s="78"/>
      <c r="O77" s="78"/>
      <c r="P77" s="78"/>
      <c r="Q77" s="78"/>
      <c r="R77" s="78"/>
      <c r="S77" s="78"/>
      <c r="T77" s="78"/>
      <c r="U77" s="78"/>
      <c r="V77" s="78"/>
      <c r="W77" s="78"/>
      <c r="X77" s="78"/>
      <c r="Y77" s="78"/>
      <c r="Z77" s="78"/>
      <c r="AA77" s="78"/>
      <c r="AB77" s="78"/>
      <c r="AC77" s="78"/>
      <c r="AD77" s="78"/>
      <c r="AE77" s="78"/>
    </row>
    <row r="78" spans="11:31" ht="14.45" customHeight="1" x14ac:dyDescent="0.25">
      <c r="K78" s="78"/>
      <c r="L78" s="78"/>
      <c r="M78" s="78"/>
      <c r="N78" s="78"/>
      <c r="O78" s="78"/>
      <c r="P78" s="78"/>
      <c r="Q78" s="78"/>
      <c r="R78" s="78"/>
      <c r="S78" s="78"/>
      <c r="T78" s="78"/>
      <c r="U78" s="78"/>
      <c r="V78" s="78"/>
      <c r="W78" s="78"/>
      <c r="X78" s="78"/>
      <c r="Y78" s="78"/>
      <c r="Z78" s="78"/>
      <c r="AA78" s="78"/>
      <c r="AB78" s="78"/>
      <c r="AC78" s="78"/>
      <c r="AD78" s="78"/>
      <c r="AE78" s="78"/>
    </row>
    <row r="79" spans="11:31" ht="14.45" customHeight="1" x14ac:dyDescent="0.25">
      <c r="K79" s="78"/>
      <c r="L79" s="78"/>
      <c r="M79" s="78"/>
      <c r="N79" s="78"/>
      <c r="O79" s="78"/>
      <c r="P79" s="78"/>
      <c r="Q79" s="78"/>
      <c r="R79" s="78"/>
      <c r="S79" s="78"/>
      <c r="T79" s="78"/>
      <c r="U79" s="78"/>
      <c r="V79" s="78"/>
      <c r="W79" s="78"/>
      <c r="X79" s="78"/>
      <c r="Y79" s="78"/>
      <c r="Z79" s="78"/>
      <c r="AA79" s="78"/>
      <c r="AB79" s="78"/>
      <c r="AC79" s="78"/>
    </row>
    <row r="80" spans="11:31" ht="14.45" customHeight="1" x14ac:dyDescent="0.25">
      <c r="K80" s="78"/>
      <c r="L80" s="78"/>
      <c r="M80" s="78"/>
      <c r="N80" s="78"/>
      <c r="O80" s="78"/>
      <c r="Q80" s="78"/>
      <c r="R80" s="78"/>
      <c r="S80" s="78"/>
      <c r="T80" s="78"/>
      <c r="U80" s="78"/>
      <c r="V80" s="78"/>
      <c r="W80" s="78"/>
      <c r="X80" s="78"/>
      <c r="Z80" s="78"/>
      <c r="AA80" s="78"/>
      <c r="AB80" s="78"/>
      <c r="AC80" s="78"/>
    </row>
    <row r="81" spans="12:14" ht="14.45" customHeight="1" x14ac:dyDescent="0.25">
      <c r="L81" s="78"/>
      <c r="M81" s="78"/>
      <c r="N81" s="78"/>
    </row>
    <row r="109" spans="14:29" ht="14.45" customHeight="1" x14ac:dyDescent="0.25">
      <c r="O109" s="78"/>
      <c r="P109" s="78"/>
      <c r="Q109" s="78"/>
      <c r="R109" s="78"/>
      <c r="S109" s="78"/>
      <c r="T109" s="78"/>
      <c r="U109" s="78"/>
      <c r="V109" s="78"/>
      <c r="W109" s="78"/>
      <c r="X109" s="78"/>
      <c r="Y109" s="78"/>
      <c r="Z109" s="78"/>
      <c r="AA109" s="78"/>
      <c r="AB109" s="78"/>
      <c r="AC109" s="78"/>
    </row>
    <row r="110" spans="14:29" ht="14.45" customHeight="1" x14ac:dyDescent="0.25">
      <c r="O110" s="78"/>
      <c r="P110" s="78"/>
      <c r="Q110" s="78"/>
      <c r="R110" s="78"/>
      <c r="S110" s="78"/>
      <c r="T110" s="78"/>
      <c r="U110" s="78"/>
      <c r="V110" s="78"/>
      <c r="W110" s="78"/>
      <c r="X110" s="78"/>
      <c r="Y110" s="78"/>
      <c r="Z110" s="78"/>
      <c r="AA110" s="78"/>
      <c r="AB110" s="78"/>
      <c r="AC110" s="78"/>
    </row>
    <row r="111" spans="14:29" ht="14.45" customHeight="1" x14ac:dyDescent="0.25">
      <c r="N111" s="78"/>
      <c r="O111" s="78"/>
      <c r="P111" s="78"/>
      <c r="Q111" s="78"/>
      <c r="R111" s="78"/>
      <c r="S111" s="78"/>
      <c r="T111" s="78"/>
      <c r="U111" s="78"/>
      <c r="V111" s="78"/>
      <c r="W111" s="78"/>
      <c r="X111" s="78"/>
      <c r="Y111" s="78"/>
      <c r="Z111" s="78"/>
      <c r="AA111" s="78"/>
      <c r="AB111" s="78"/>
      <c r="AC111" s="78"/>
    </row>
    <row r="112" spans="14:29" ht="14.45" customHeight="1" x14ac:dyDescent="0.25">
      <c r="N112" s="78"/>
      <c r="O112" s="78"/>
      <c r="Q112" s="78"/>
      <c r="R112" s="78"/>
      <c r="S112" s="78"/>
      <c r="T112" s="78"/>
      <c r="U112" s="78"/>
      <c r="V112" s="78"/>
      <c r="W112" s="78"/>
      <c r="X112" s="78"/>
      <c r="Z112" s="78"/>
      <c r="AA112" s="78"/>
      <c r="AB112" s="78"/>
      <c r="AC112" s="78"/>
    </row>
    <row r="113" spans="14:14" ht="14.45" customHeight="1" x14ac:dyDescent="0.25">
      <c r="N113" s="78"/>
    </row>
  </sheetData>
  <mergeCells count="18">
    <mergeCell ref="A1:H1"/>
    <mergeCell ref="A2:H2"/>
    <mergeCell ref="A22:B22"/>
    <mergeCell ref="A10:A13"/>
    <mergeCell ref="A14:A18"/>
    <mergeCell ref="A8:A9"/>
    <mergeCell ref="A4:A7"/>
    <mergeCell ref="AZ1:BG1"/>
    <mergeCell ref="AZ2:BG2"/>
    <mergeCell ref="AZ4:AZ7"/>
    <mergeCell ref="AZ8:AZ9"/>
    <mergeCell ref="AZ10:AZ13"/>
    <mergeCell ref="A19:A21"/>
    <mergeCell ref="A3:B3"/>
    <mergeCell ref="A24:H24"/>
    <mergeCell ref="AZ14:AZ18"/>
    <mergeCell ref="AZ19:AZ21"/>
    <mergeCell ref="AZ22:BA2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E65"/>
  <sheetViews>
    <sheetView zoomScaleNormal="100" workbookViewId="0">
      <selection activeCell="F28" sqref="F28"/>
    </sheetView>
  </sheetViews>
  <sheetFormatPr defaultColWidth="9.140625" defaultRowHeight="15" x14ac:dyDescent="0.25"/>
  <cols>
    <col min="1" max="1" width="28.28515625" style="13" customWidth="1"/>
    <col min="2" max="2" width="27.28515625" style="41" bestFit="1" customWidth="1"/>
    <col min="3" max="3" width="13.28515625" style="41" customWidth="1"/>
    <col min="4" max="4" width="14" style="41" customWidth="1"/>
    <col min="5" max="5" width="11.85546875" style="41" customWidth="1"/>
    <col min="6" max="6" width="11" style="41" customWidth="1"/>
    <col min="7" max="7" width="13.85546875" style="41" customWidth="1"/>
    <col min="8" max="8" width="13.140625" style="41" customWidth="1"/>
    <col min="9" max="10" width="10" style="41" bestFit="1" customWidth="1"/>
    <col min="11" max="16384" width="9.140625" style="41"/>
  </cols>
  <sheetData>
    <row r="1" spans="1:10" s="40" customFormat="1" ht="21.75" customHeight="1" x14ac:dyDescent="0.25">
      <c r="A1" s="436" t="s">
        <v>259</v>
      </c>
      <c r="B1" s="436"/>
      <c r="C1" s="436"/>
      <c r="D1" s="436"/>
      <c r="E1" s="436"/>
      <c r="F1" s="436"/>
      <c r="G1" s="436"/>
      <c r="H1" s="436"/>
    </row>
    <row r="2" spans="1:10" ht="18.75" customHeight="1" thickBot="1" x14ac:dyDescent="0.3">
      <c r="A2" s="503" t="s">
        <v>430</v>
      </c>
      <c r="B2" s="487"/>
      <c r="C2" s="487"/>
      <c r="D2" s="487"/>
      <c r="E2" s="487"/>
      <c r="F2" s="487"/>
      <c r="G2" s="487"/>
      <c r="H2" s="487"/>
    </row>
    <row r="3" spans="1:10" ht="45.75" thickBot="1" x14ac:dyDescent="0.3">
      <c r="A3" s="27"/>
      <c r="B3" s="149"/>
      <c r="C3" s="388" t="s">
        <v>32</v>
      </c>
      <c r="D3" s="140" t="s">
        <v>48</v>
      </c>
      <c r="E3" s="150" t="s">
        <v>34</v>
      </c>
      <c r="F3" s="284" t="s">
        <v>393</v>
      </c>
      <c r="G3" s="140" t="s">
        <v>1</v>
      </c>
      <c r="H3" s="141" t="s">
        <v>2</v>
      </c>
      <c r="I3" s="50"/>
      <c r="J3" s="50"/>
    </row>
    <row r="4" spans="1:10" x14ac:dyDescent="0.25">
      <c r="A4" s="512" t="s">
        <v>102</v>
      </c>
      <c r="B4" s="34" t="s">
        <v>8</v>
      </c>
      <c r="C4" s="155">
        <v>0.17</v>
      </c>
      <c r="D4" s="89">
        <v>0.28000000000000003</v>
      </c>
      <c r="E4" s="401">
        <v>0.52</v>
      </c>
      <c r="F4" s="89">
        <v>0.03</v>
      </c>
      <c r="G4" s="146">
        <v>265.33</v>
      </c>
      <c r="H4" s="88">
        <v>158</v>
      </c>
      <c r="I4" s="50"/>
      <c r="J4" s="50"/>
    </row>
    <row r="5" spans="1:10" x14ac:dyDescent="0.25">
      <c r="A5" s="513"/>
      <c r="B5" s="35" t="s">
        <v>9</v>
      </c>
      <c r="C5" s="154">
        <v>0.17</v>
      </c>
      <c r="D5" s="93">
        <v>0.23</v>
      </c>
      <c r="E5" s="402">
        <v>0.6</v>
      </c>
      <c r="F5" s="93">
        <v>0.01</v>
      </c>
      <c r="G5" s="147">
        <v>193.11</v>
      </c>
      <c r="H5" s="32">
        <v>171</v>
      </c>
      <c r="I5" s="50"/>
      <c r="J5" s="50"/>
    </row>
    <row r="6" spans="1:10" x14ac:dyDescent="0.25">
      <c r="A6" s="513"/>
      <c r="B6" s="35" t="s">
        <v>10</v>
      </c>
      <c r="C6" s="154">
        <v>0.17</v>
      </c>
      <c r="D6" s="93">
        <v>0.18</v>
      </c>
      <c r="E6" s="402">
        <v>0.62</v>
      </c>
      <c r="F6" s="93">
        <v>0.03</v>
      </c>
      <c r="G6" s="147">
        <v>505.96</v>
      </c>
      <c r="H6" s="32">
        <v>547</v>
      </c>
      <c r="I6" s="50"/>
      <c r="J6" s="50"/>
    </row>
    <row r="7" spans="1:10" ht="15.75" thickBot="1" x14ac:dyDescent="0.3">
      <c r="A7" s="514"/>
      <c r="B7" s="36" t="s">
        <v>11</v>
      </c>
      <c r="C7" s="156">
        <v>0.32</v>
      </c>
      <c r="D7" s="97">
        <v>0.19</v>
      </c>
      <c r="E7" s="403">
        <v>0.44</v>
      </c>
      <c r="F7" s="97">
        <v>0.05</v>
      </c>
      <c r="G7" s="148">
        <v>272.58999999999997</v>
      </c>
      <c r="H7" s="96">
        <v>361</v>
      </c>
      <c r="I7" s="50"/>
      <c r="J7" s="50"/>
    </row>
    <row r="8" spans="1:10" ht="15" customHeight="1" x14ac:dyDescent="0.25">
      <c r="A8" s="512" t="s">
        <v>206</v>
      </c>
      <c r="B8" s="32" t="s">
        <v>12</v>
      </c>
      <c r="C8" s="154">
        <v>0.2</v>
      </c>
      <c r="D8" s="93">
        <v>0.21</v>
      </c>
      <c r="E8" s="354">
        <v>0.56000000000000005</v>
      </c>
      <c r="F8" s="93">
        <v>0.04</v>
      </c>
      <c r="G8" s="147">
        <v>594.54999999999995</v>
      </c>
      <c r="H8" s="32">
        <v>549</v>
      </c>
      <c r="I8" s="50"/>
      <c r="J8" s="50"/>
    </row>
    <row r="9" spans="1:10" ht="15.75" thickBot="1" x14ac:dyDescent="0.3">
      <c r="A9" s="514"/>
      <c r="B9" s="32" t="s">
        <v>13</v>
      </c>
      <c r="C9" s="154">
        <v>0.21</v>
      </c>
      <c r="D9" s="93">
        <v>0.22</v>
      </c>
      <c r="E9" s="354">
        <v>0.55000000000000004</v>
      </c>
      <c r="F9" s="93">
        <v>0.02</v>
      </c>
      <c r="G9" s="147">
        <v>642.45000000000005</v>
      </c>
      <c r="H9" s="32">
        <v>688</v>
      </c>
      <c r="I9" s="50"/>
      <c r="J9" s="50"/>
    </row>
    <row r="10" spans="1:10" x14ac:dyDescent="0.25">
      <c r="A10" s="506" t="s">
        <v>279</v>
      </c>
      <c r="B10" s="34" t="s">
        <v>14</v>
      </c>
      <c r="C10" s="155">
        <v>0.12</v>
      </c>
      <c r="D10" s="89">
        <v>0.19</v>
      </c>
      <c r="E10" s="390">
        <v>0.66</v>
      </c>
      <c r="F10" s="89">
        <v>0.03</v>
      </c>
      <c r="G10" s="146">
        <v>461.41</v>
      </c>
      <c r="H10" s="88">
        <v>463</v>
      </c>
      <c r="I10" s="50"/>
      <c r="J10" s="50"/>
    </row>
    <row r="11" spans="1:10" x14ac:dyDescent="0.25">
      <c r="A11" s="507"/>
      <c r="B11" s="35" t="s">
        <v>15</v>
      </c>
      <c r="C11" s="154">
        <v>0.16</v>
      </c>
      <c r="D11" s="93">
        <v>0.25</v>
      </c>
      <c r="E11" s="354">
        <v>0.57999999999999996</v>
      </c>
      <c r="F11" s="93">
        <v>0.01</v>
      </c>
      <c r="G11" s="147">
        <v>258.73</v>
      </c>
      <c r="H11" s="32">
        <v>218</v>
      </c>
      <c r="I11" s="50"/>
      <c r="J11" s="50"/>
    </row>
    <row r="12" spans="1:10" x14ac:dyDescent="0.25">
      <c r="A12" s="507"/>
      <c r="B12" s="35" t="s">
        <v>16</v>
      </c>
      <c r="C12" s="154">
        <v>0.26</v>
      </c>
      <c r="D12" s="93">
        <v>0.23</v>
      </c>
      <c r="E12" s="354">
        <v>0.48</v>
      </c>
      <c r="F12" s="93">
        <v>0.03</v>
      </c>
      <c r="G12" s="147">
        <v>287.88</v>
      </c>
      <c r="H12" s="32">
        <v>291</v>
      </c>
      <c r="I12" s="50"/>
      <c r="J12" s="50"/>
    </row>
    <row r="13" spans="1:10" ht="14.45" customHeight="1" thickBot="1" x14ac:dyDescent="0.3">
      <c r="A13" s="507"/>
      <c r="B13" s="36" t="s">
        <v>17</v>
      </c>
      <c r="C13" s="154">
        <v>0.35</v>
      </c>
      <c r="D13" s="93">
        <v>0.19</v>
      </c>
      <c r="E13" s="354">
        <v>0.4</v>
      </c>
      <c r="F13" s="93">
        <v>0.06</v>
      </c>
      <c r="G13" s="147">
        <v>219.66</v>
      </c>
      <c r="H13" s="32">
        <v>255</v>
      </c>
      <c r="I13" s="50"/>
      <c r="J13" s="50"/>
    </row>
    <row r="14" spans="1:10" ht="15" customHeight="1" x14ac:dyDescent="0.25">
      <c r="A14" s="511" t="s">
        <v>353</v>
      </c>
      <c r="B14" s="35" t="s">
        <v>20</v>
      </c>
      <c r="C14" s="155">
        <v>0.35</v>
      </c>
      <c r="D14" s="89">
        <v>0.16</v>
      </c>
      <c r="E14" s="390">
        <v>0.46</v>
      </c>
      <c r="F14" s="89">
        <v>0.02</v>
      </c>
      <c r="G14" s="146">
        <v>229.16</v>
      </c>
      <c r="H14" s="88">
        <v>280</v>
      </c>
      <c r="I14" s="50"/>
      <c r="J14" s="50"/>
    </row>
    <row r="15" spans="1:10" x14ac:dyDescent="0.25">
      <c r="A15" s="509"/>
      <c r="B15" s="35" t="s">
        <v>21</v>
      </c>
      <c r="C15" s="154">
        <v>0.25</v>
      </c>
      <c r="D15" s="93">
        <v>0.24</v>
      </c>
      <c r="E15" s="354">
        <v>0.48</v>
      </c>
      <c r="F15" s="93">
        <v>0.03</v>
      </c>
      <c r="G15" s="147">
        <v>201.76</v>
      </c>
      <c r="H15" s="32">
        <v>211</v>
      </c>
      <c r="I15" s="50"/>
      <c r="J15" s="50"/>
    </row>
    <row r="16" spans="1:10" x14ac:dyDescent="0.25">
      <c r="A16" s="509"/>
      <c r="B16" s="35" t="s">
        <v>22</v>
      </c>
      <c r="C16" s="154">
        <v>0.17</v>
      </c>
      <c r="D16" s="93">
        <v>0.21</v>
      </c>
      <c r="E16" s="354">
        <v>0.61</v>
      </c>
      <c r="F16" s="93">
        <v>0.01</v>
      </c>
      <c r="G16" s="147">
        <v>259.33</v>
      </c>
      <c r="H16" s="32">
        <v>250</v>
      </c>
      <c r="I16" s="50"/>
      <c r="J16" s="50"/>
    </row>
    <row r="17" spans="1:14" ht="15" customHeight="1" x14ac:dyDescent="0.25">
      <c r="A17" s="509"/>
      <c r="B17" s="35" t="s">
        <v>23</v>
      </c>
      <c r="C17" s="154">
        <v>0.11</v>
      </c>
      <c r="D17" s="93">
        <v>0.14000000000000001</v>
      </c>
      <c r="E17" s="354">
        <v>0.7</v>
      </c>
      <c r="F17" s="93">
        <v>0.05</v>
      </c>
      <c r="G17" s="147">
        <v>261.25</v>
      </c>
      <c r="H17" s="32">
        <v>233</v>
      </c>
      <c r="I17" s="50"/>
      <c r="J17" s="50"/>
    </row>
    <row r="18" spans="1:14" ht="15.75" thickBot="1" x14ac:dyDescent="0.3">
      <c r="A18" s="510"/>
      <c r="B18" s="35" t="s">
        <v>24</v>
      </c>
      <c r="C18" s="156">
        <v>0.17</v>
      </c>
      <c r="D18" s="97">
        <v>0.31</v>
      </c>
      <c r="E18" s="391">
        <v>0.49</v>
      </c>
      <c r="F18" s="97">
        <v>0.03</v>
      </c>
      <c r="G18" s="148">
        <v>285.5</v>
      </c>
      <c r="H18" s="96">
        <v>263</v>
      </c>
      <c r="I18" s="50"/>
      <c r="J18" s="50"/>
    </row>
    <row r="19" spans="1:14" ht="15" customHeight="1" x14ac:dyDescent="0.25">
      <c r="A19" s="508" t="s">
        <v>110</v>
      </c>
      <c r="B19" s="88" t="s">
        <v>50</v>
      </c>
      <c r="C19" s="154">
        <v>0.27</v>
      </c>
      <c r="D19" s="93">
        <v>0.28000000000000003</v>
      </c>
      <c r="E19" s="93">
        <v>0.41</v>
      </c>
      <c r="F19" s="93">
        <v>0.04</v>
      </c>
      <c r="G19" s="147">
        <v>98.63</v>
      </c>
      <c r="H19" s="32">
        <v>105</v>
      </c>
      <c r="I19" s="50"/>
      <c r="J19" s="50"/>
    </row>
    <row r="20" spans="1:14" x14ac:dyDescent="0.25">
      <c r="A20" s="509"/>
      <c r="B20" s="32" t="s">
        <v>42</v>
      </c>
      <c r="C20" s="154">
        <v>0.21</v>
      </c>
      <c r="D20" s="93">
        <v>0.22</v>
      </c>
      <c r="E20" s="93">
        <v>0.54</v>
      </c>
      <c r="F20" s="93">
        <v>0.04</v>
      </c>
      <c r="G20" s="147">
        <v>435.58</v>
      </c>
      <c r="H20" s="32">
        <v>408</v>
      </c>
      <c r="I20" s="50"/>
      <c r="J20" s="50"/>
    </row>
    <row r="21" spans="1:14" ht="15.75" thickBot="1" x14ac:dyDescent="0.3">
      <c r="A21" s="510"/>
      <c r="B21" s="32" t="s">
        <v>51</v>
      </c>
      <c r="C21" s="247">
        <v>0.18</v>
      </c>
      <c r="D21" s="97">
        <v>0.2</v>
      </c>
      <c r="E21" s="97">
        <v>0.6</v>
      </c>
      <c r="F21" s="97">
        <v>0.02</v>
      </c>
      <c r="G21" s="148">
        <v>672.99</v>
      </c>
      <c r="H21" s="96">
        <v>698</v>
      </c>
      <c r="I21" s="50"/>
      <c r="J21" s="50"/>
    </row>
    <row r="22" spans="1:14" ht="15.75" thickBot="1" x14ac:dyDescent="0.3">
      <c r="A22" s="504" t="s">
        <v>30</v>
      </c>
      <c r="B22" s="505"/>
      <c r="C22" s="156">
        <v>0.2</v>
      </c>
      <c r="D22" s="97">
        <v>0.21</v>
      </c>
      <c r="E22" s="97">
        <v>0.55000000000000004</v>
      </c>
      <c r="F22" s="97">
        <v>0.03</v>
      </c>
      <c r="G22" s="125">
        <v>1237</v>
      </c>
      <c r="H22" s="96">
        <v>1237</v>
      </c>
      <c r="I22" s="50"/>
      <c r="J22" s="50"/>
    </row>
    <row r="23" spans="1:14" x14ac:dyDescent="0.25">
      <c r="A23" s="1" t="s">
        <v>94</v>
      </c>
      <c r="I23" s="78"/>
      <c r="J23" s="78"/>
      <c r="K23" s="50"/>
    </row>
    <row r="24" spans="1:14" x14ac:dyDescent="0.25">
      <c r="A24" s="1" t="s">
        <v>330</v>
      </c>
      <c r="K24" s="50"/>
    </row>
    <row r="25" spans="1:14" x14ac:dyDescent="0.25">
      <c r="D25" s="78"/>
      <c r="E25" s="78"/>
      <c r="F25" s="78"/>
      <c r="G25" s="78"/>
      <c r="H25" s="78"/>
      <c r="K25" s="50"/>
    </row>
    <row r="26" spans="1:14" ht="32.25" customHeight="1" x14ac:dyDescent="0.25">
      <c r="A26" s="411" t="s">
        <v>423</v>
      </c>
      <c r="B26" s="414"/>
      <c r="C26" s="414"/>
      <c r="D26" s="414"/>
      <c r="E26" s="414"/>
      <c r="F26" s="414"/>
      <c r="G26" s="414"/>
      <c r="H26" s="414"/>
      <c r="I26" s="50"/>
      <c r="J26" s="50"/>
      <c r="K26" s="50"/>
      <c r="L26" s="165"/>
      <c r="M26" s="50"/>
      <c r="N26" s="17"/>
    </row>
    <row r="27" spans="1:14" x14ac:dyDescent="0.25">
      <c r="D27" s="78"/>
      <c r="E27" s="78"/>
      <c r="F27" s="78"/>
      <c r="G27" s="78"/>
      <c r="H27" s="78"/>
      <c r="I27" s="78"/>
      <c r="J27" s="78"/>
      <c r="K27" s="50"/>
    </row>
    <row r="28" spans="1:14" x14ac:dyDescent="0.25">
      <c r="D28" s="78"/>
      <c r="E28" s="78"/>
      <c r="F28" s="78"/>
      <c r="G28" s="78"/>
      <c r="H28" s="78"/>
      <c r="I28" s="78"/>
      <c r="J28" s="78"/>
      <c r="K28" s="50"/>
    </row>
    <row r="29" spans="1:14" x14ac:dyDescent="0.25">
      <c r="D29" s="78"/>
      <c r="E29" s="78"/>
      <c r="F29" s="78"/>
      <c r="G29" s="78"/>
      <c r="H29" s="78"/>
      <c r="I29" s="78"/>
      <c r="J29" s="78"/>
      <c r="K29" s="50"/>
    </row>
    <row r="30" spans="1:14" x14ac:dyDescent="0.25">
      <c r="D30" s="78"/>
      <c r="E30" s="78"/>
      <c r="F30" s="78"/>
      <c r="G30" s="78"/>
      <c r="H30" s="78"/>
      <c r="I30" s="78"/>
      <c r="J30" s="78"/>
      <c r="K30" s="50"/>
    </row>
    <row r="31" spans="1:14" x14ac:dyDescent="0.25">
      <c r="D31" s="78"/>
      <c r="E31" s="78"/>
      <c r="F31" s="78"/>
      <c r="G31" s="78"/>
      <c r="H31" s="78"/>
      <c r="I31" s="78"/>
      <c r="J31" s="78"/>
      <c r="K31" s="50"/>
    </row>
    <row r="32" spans="1:14" x14ac:dyDescent="0.25">
      <c r="D32" s="78"/>
      <c r="E32" s="78"/>
      <c r="F32" s="78"/>
      <c r="G32" s="78"/>
      <c r="H32" s="78"/>
      <c r="I32" s="78"/>
      <c r="J32" s="78"/>
      <c r="K32" s="50"/>
    </row>
    <row r="33" spans="4:16" x14ac:dyDescent="0.25">
      <c r="D33" s="78"/>
      <c r="E33" s="78"/>
      <c r="F33" s="78"/>
      <c r="G33" s="78"/>
      <c r="H33" s="78"/>
      <c r="I33" s="78"/>
      <c r="J33" s="78"/>
      <c r="K33" s="50"/>
    </row>
    <row r="34" spans="4:16" x14ac:dyDescent="0.25">
      <c r="D34" s="78"/>
      <c r="E34" s="78"/>
      <c r="F34" s="78"/>
      <c r="G34" s="78"/>
      <c r="H34" s="78"/>
      <c r="I34" s="78"/>
      <c r="J34" s="78"/>
      <c r="K34" s="50"/>
    </row>
    <row r="35" spans="4:16" x14ac:dyDescent="0.25">
      <c r="I35" s="78"/>
      <c r="J35" s="78"/>
      <c r="K35" s="50"/>
    </row>
    <row r="36" spans="4:16" x14ac:dyDescent="0.25">
      <c r="K36" s="50"/>
    </row>
    <row r="37" spans="4:16" x14ac:dyDescent="0.25">
      <c r="K37" s="50"/>
    </row>
    <row r="38" spans="4:16" x14ac:dyDescent="0.25">
      <c r="K38" s="50"/>
    </row>
    <row r="39" spans="4:16" x14ac:dyDescent="0.25">
      <c r="K39" s="50"/>
    </row>
    <row r="40" spans="4:16" x14ac:dyDescent="0.25">
      <c r="K40" s="50"/>
    </row>
    <row r="41" spans="4:16" x14ac:dyDescent="0.25">
      <c r="K41" s="50"/>
    </row>
    <row r="42" spans="4:16" x14ac:dyDescent="0.25">
      <c r="K42" s="50"/>
    </row>
    <row r="43" spans="4:16" x14ac:dyDescent="0.25">
      <c r="K43" s="50"/>
    </row>
    <row r="44" spans="4:16" x14ac:dyDescent="0.25">
      <c r="K44" s="50"/>
    </row>
    <row r="45" spans="4:16" x14ac:dyDescent="0.25">
      <c r="K45" s="50"/>
    </row>
    <row r="46" spans="4:16" x14ac:dyDescent="0.25">
      <c r="K46" s="50"/>
    </row>
    <row r="47" spans="4:16" x14ac:dyDescent="0.25">
      <c r="K47" s="50"/>
      <c r="L47" s="78"/>
      <c r="M47" s="78"/>
      <c r="P47" s="78"/>
    </row>
    <row r="48" spans="4:16" x14ac:dyDescent="0.25">
      <c r="K48" s="50"/>
      <c r="L48" s="78"/>
      <c r="M48" s="78"/>
      <c r="O48" s="78"/>
      <c r="P48" s="78"/>
    </row>
    <row r="49" spans="11:31" x14ac:dyDescent="0.25">
      <c r="K49" s="50"/>
      <c r="L49" s="78"/>
      <c r="M49" s="78"/>
      <c r="P49" s="78"/>
    </row>
    <row r="50" spans="11:31" x14ac:dyDescent="0.25">
      <c r="K50" s="78"/>
      <c r="L50" s="78"/>
      <c r="M50" s="78"/>
      <c r="O50" s="78"/>
      <c r="P50" s="78"/>
      <c r="Q50" s="78"/>
      <c r="R50" s="78"/>
      <c r="S50" s="78"/>
    </row>
    <row r="51" spans="11:31" x14ac:dyDescent="0.25">
      <c r="L51" s="78"/>
      <c r="M51" s="78"/>
      <c r="N51" s="78"/>
      <c r="O51" s="78"/>
      <c r="P51" s="78"/>
      <c r="Q51" s="78"/>
      <c r="R51" s="78"/>
      <c r="S51" s="78"/>
    </row>
    <row r="52" spans="11:31" x14ac:dyDescent="0.25">
      <c r="N52" s="78"/>
      <c r="O52" s="78"/>
      <c r="P52" s="78"/>
      <c r="Q52" s="78"/>
      <c r="R52" s="78"/>
      <c r="S52" s="78"/>
      <c r="T52" s="78"/>
      <c r="U52" s="78"/>
      <c r="V52" s="78"/>
      <c r="W52" s="78"/>
      <c r="X52" s="78"/>
      <c r="Y52" s="78"/>
      <c r="Z52" s="78"/>
      <c r="AA52" s="78"/>
      <c r="AB52" s="78"/>
      <c r="AC52" s="78"/>
      <c r="AD52" s="78"/>
      <c r="AE52" s="78"/>
    </row>
    <row r="53" spans="11:31" x14ac:dyDescent="0.25">
      <c r="K53" s="78"/>
      <c r="N53" s="78"/>
      <c r="O53" s="78"/>
      <c r="P53" s="78"/>
      <c r="Q53" s="78"/>
      <c r="R53" s="78"/>
      <c r="S53" s="78"/>
      <c r="T53" s="78"/>
      <c r="U53" s="78"/>
      <c r="V53" s="78"/>
      <c r="W53" s="78"/>
      <c r="X53" s="78"/>
      <c r="Z53" s="78"/>
      <c r="AA53" s="78"/>
      <c r="AB53" s="78"/>
      <c r="AC53" s="78"/>
      <c r="AD53" s="78"/>
      <c r="AE53" s="78"/>
    </row>
    <row r="54" spans="11:31" x14ac:dyDescent="0.25">
      <c r="L54" s="78"/>
      <c r="M54" s="78"/>
      <c r="O54" s="78"/>
      <c r="P54" s="78"/>
      <c r="Q54" s="78"/>
      <c r="R54" s="78"/>
      <c r="S54" s="78"/>
      <c r="U54" s="78"/>
      <c r="V54" s="78"/>
      <c r="W54" s="78"/>
      <c r="X54" s="78"/>
      <c r="AA54" s="78"/>
      <c r="AB54" s="78"/>
      <c r="AC54" s="78"/>
      <c r="AD54" s="78"/>
      <c r="AE54" s="78"/>
    </row>
    <row r="55" spans="11:31" x14ac:dyDescent="0.25">
      <c r="L55" s="78"/>
      <c r="M55" s="78"/>
      <c r="N55" s="78"/>
      <c r="O55" s="78"/>
      <c r="P55" s="78"/>
      <c r="Q55" s="78"/>
      <c r="R55" s="78"/>
      <c r="S55" s="78"/>
      <c r="T55" s="78"/>
      <c r="U55" s="78"/>
      <c r="V55" s="78"/>
      <c r="W55" s="78"/>
      <c r="X55" s="78"/>
      <c r="Y55" s="78"/>
      <c r="AB55" s="78"/>
      <c r="AC55" s="78"/>
      <c r="AD55" s="78"/>
      <c r="AE55" s="78"/>
    </row>
    <row r="56" spans="11:31" x14ac:dyDescent="0.25">
      <c r="K56" s="78"/>
    </row>
    <row r="57" spans="11:31" x14ac:dyDescent="0.25">
      <c r="K57" s="78"/>
      <c r="M57" s="78"/>
      <c r="O57" s="78"/>
      <c r="P57" s="78"/>
      <c r="Q57" s="78"/>
      <c r="R57" s="78"/>
      <c r="S57" s="78"/>
      <c r="T57" s="78"/>
      <c r="U57" s="78"/>
      <c r="V57" s="78"/>
      <c r="Z57" s="78"/>
      <c r="AA57" s="78"/>
      <c r="AB57" s="78"/>
      <c r="AC57" s="78"/>
    </row>
    <row r="58" spans="11:31" x14ac:dyDescent="0.25">
      <c r="K58" s="78"/>
      <c r="L58" s="78"/>
      <c r="M58" s="78"/>
      <c r="N58" s="78"/>
      <c r="O58" s="78"/>
      <c r="P58" s="78"/>
      <c r="Q58" s="78"/>
      <c r="R58" s="78"/>
      <c r="S58" s="78"/>
      <c r="T58" s="78"/>
      <c r="U58" s="78"/>
      <c r="V58" s="78"/>
      <c r="W58" s="78"/>
      <c r="X58" s="78"/>
      <c r="Y58" s="78"/>
      <c r="Z58" s="78"/>
      <c r="AA58" s="78"/>
      <c r="AB58" s="78"/>
      <c r="AC58" s="78"/>
    </row>
    <row r="59" spans="11:31" x14ac:dyDescent="0.25">
      <c r="K59" s="78"/>
      <c r="L59" s="78"/>
      <c r="M59" s="78"/>
      <c r="N59" s="78"/>
      <c r="O59" s="78"/>
      <c r="P59" s="78"/>
      <c r="Q59" s="78"/>
      <c r="R59" s="78"/>
      <c r="S59" s="78"/>
      <c r="T59" s="78"/>
      <c r="U59" s="78"/>
      <c r="V59" s="78"/>
      <c r="W59" s="78"/>
      <c r="X59" s="78"/>
      <c r="Y59" s="78"/>
      <c r="Z59" s="78"/>
      <c r="AA59" s="78"/>
      <c r="AB59" s="78"/>
      <c r="AC59" s="78"/>
      <c r="AD59" s="78"/>
      <c r="AE59" s="78"/>
    </row>
    <row r="60" spans="11:31" x14ac:dyDescent="0.25">
      <c r="K60" s="78"/>
      <c r="L60" s="78"/>
      <c r="M60" s="78"/>
      <c r="N60" s="78"/>
      <c r="O60" s="78"/>
      <c r="P60" s="78"/>
      <c r="Q60" s="78"/>
      <c r="R60" s="78"/>
      <c r="S60" s="78"/>
      <c r="T60" s="78"/>
      <c r="U60" s="78"/>
      <c r="V60" s="78"/>
      <c r="W60" s="78"/>
      <c r="X60" s="78"/>
      <c r="Y60" s="78"/>
      <c r="Z60" s="78"/>
      <c r="AA60" s="78"/>
      <c r="AB60" s="78"/>
      <c r="AC60" s="78"/>
      <c r="AD60" s="78"/>
      <c r="AE60" s="78"/>
    </row>
    <row r="61" spans="11:31" x14ac:dyDescent="0.25">
      <c r="K61" s="78"/>
      <c r="L61" s="78"/>
      <c r="M61" s="78"/>
      <c r="N61" s="78"/>
      <c r="O61" s="78"/>
      <c r="P61" s="78"/>
      <c r="Q61" s="78"/>
      <c r="R61" s="78"/>
      <c r="S61" s="78"/>
      <c r="T61" s="78"/>
      <c r="U61" s="78"/>
      <c r="V61" s="78"/>
      <c r="W61" s="78"/>
      <c r="X61" s="78"/>
      <c r="Y61" s="78"/>
      <c r="Z61" s="78"/>
      <c r="AA61" s="78"/>
      <c r="AB61" s="78"/>
      <c r="AC61" s="78"/>
      <c r="AD61" s="78"/>
      <c r="AE61" s="78"/>
    </row>
    <row r="62" spans="11:31" x14ac:dyDescent="0.25">
      <c r="K62" s="78"/>
      <c r="L62" s="78"/>
      <c r="M62" s="78"/>
      <c r="N62" s="78"/>
      <c r="O62" s="78"/>
      <c r="P62" s="78"/>
      <c r="Q62" s="78"/>
      <c r="R62" s="78"/>
      <c r="S62" s="78"/>
      <c r="T62" s="78"/>
      <c r="U62" s="78"/>
      <c r="V62" s="78"/>
      <c r="W62" s="78"/>
      <c r="X62" s="78"/>
      <c r="Y62" s="78"/>
      <c r="Z62" s="78"/>
      <c r="AA62" s="78"/>
      <c r="AB62" s="78"/>
      <c r="AC62" s="78"/>
      <c r="AD62" s="78"/>
      <c r="AE62" s="78"/>
    </row>
    <row r="63" spans="11:31" x14ac:dyDescent="0.25">
      <c r="K63" s="78"/>
      <c r="L63" s="78"/>
      <c r="M63" s="78"/>
      <c r="N63" s="78"/>
      <c r="O63" s="78"/>
      <c r="P63" s="78"/>
      <c r="Q63" s="78"/>
      <c r="R63" s="78"/>
      <c r="S63" s="78"/>
      <c r="T63" s="78"/>
      <c r="U63" s="78"/>
      <c r="V63" s="78"/>
      <c r="W63" s="78"/>
      <c r="X63" s="78"/>
      <c r="Y63" s="78"/>
      <c r="Z63" s="78"/>
      <c r="AA63" s="78"/>
      <c r="AB63" s="78"/>
      <c r="AC63" s="78"/>
      <c r="AD63" s="78"/>
      <c r="AE63" s="78"/>
    </row>
    <row r="64" spans="11:31" x14ac:dyDescent="0.25">
      <c r="K64" s="78"/>
      <c r="L64" s="78"/>
      <c r="M64" s="78"/>
      <c r="N64" s="78"/>
      <c r="O64" s="78"/>
      <c r="P64" s="78"/>
      <c r="Q64" s="78"/>
      <c r="R64" s="78"/>
      <c r="S64" s="78"/>
      <c r="T64" s="78"/>
      <c r="U64" s="78"/>
      <c r="V64" s="78"/>
      <c r="W64" s="78"/>
      <c r="X64" s="78"/>
      <c r="Y64" s="78"/>
      <c r="Z64" s="78"/>
      <c r="AA64" s="78"/>
      <c r="AB64" s="78"/>
      <c r="AC64" s="78"/>
      <c r="AD64" s="78"/>
      <c r="AE64" s="78"/>
    </row>
    <row r="65" spans="12:29" x14ac:dyDescent="0.25">
      <c r="L65" s="78"/>
      <c r="M65" s="78"/>
      <c r="N65" s="78"/>
      <c r="O65" s="78"/>
      <c r="P65" s="78"/>
      <c r="Q65" s="78"/>
      <c r="R65" s="78"/>
      <c r="S65" s="78"/>
      <c r="T65" s="78"/>
      <c r="U65" s="78"/>
      <c r="V65" s="78"/>
      <c r="W65" s="78"/>
      <c r="X65" s="78"/>
      <c r="Z65" s="78"/>
      <c r="AA65" s="78"/>
      <c r="AB65" s="78"/>
      <c r="AC65" s="78"/>
    </row>
  </sheetData>
  <mergeCells count="9">
    <mergeCell ref="A26:H26"/>
    <mergeCell ref="A1:H1"/>
    <mergeCell ref="A2:H2"/>
    <mergeCell ref="A22:B22"/>
    <mergeCell ref="A10:A13"/>
    <mergeCell ref="A19:A21"/>
    <mergeCell ref="A14:A18"/>
    <mergeCell ref="A4:A7"/>
    <mergeCell ref="A8:A9"/>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186"/>
  <sheetViews>
    <sheetView zoomScaleNormal="100" workbookViewId="0">
      <selection activeCell="D39" sqref="D39"/>
    </sheetView>
  </sheetViews>
  <sheetFormatPr defaultColWidth="9.140625" defaultRowHeight="15" x14ac:dyDescent="0.25"/>
  <cols>
    <col min="1" max="1" width="28.85546875" style="13" customWidth="1"/>
    <col min="2" max="2" width="42.140625" style="41" bestFit="1" customWidth="1"/>
    <col min="3" max="5" width="14.85546875" style="41" customWidth="1"/>
    <col min="6" max="7" width="12.7109375" style="41" customWidth="1"/>
    <col min="8" max="8" width="8.85546875" style="41" customWidth="1"/>
    <col min="9" max="16384" width="9.140625" style="41"/>
  </cols>
  <sheetData>
    <row r="1" spans="1:7" s="40" customFormat="1" ht="15.75" x14ac:dyDescent="0.25">
      <c r="A1" s="436" t="s">
        <v>258</v>
      </c>
      <c r="B1" s="436"/>
      <c r="C1" s="436"/>
      <c r="D1" s="436"/>
      <c r="E1" s="436"/>
      <c r="F1" s="436"/>
      <c r="G1" s="436"/>
    </row>
    <row r="2" spans="1:7" ht="15.75" thickBot="1" x14ac:dyDescent="0.3">
      <c r="A2" s="487" t="s">
        <v>304</v>
      </c>
      <c r="B2" s="487"/>
      <c r="C2" s="487"/>
      <c r="D2" s="487"/>
      <c r="E2" s="487"/>
      <c r="F2" s="487"/>
      <c r="G2" s="487"/>
    </row>
    <row r="3" spans="1:7" ht="34.5" customHeight="1" thickBot="1" x14ac:dyDescent="0.3">
      <c r="A3" s="122"/>
      <c r="B3" s="134"/>
      <c r="C3" s="389" t="s">
        <v>32</v>
      </c>
      <c r="D3" s="144" t="s">
        <v>48</v>
      </c>
      <c r="E3" s="143" t="s">
        <v>34</v>
      </c>
      <c r="F3" s="306" t="s">
        <v>1</v>
      </c>
      <c r="G3" s="109" t="s">
        <v>2</v>
      </c>
    </row>
    <row r="4" spans="1:7" x14ac:dyDescent="0.25">
      <c r="A4" s="465" t="s">
        <v>202</v>
      </c>
      <c r="B4" s="88" t="s">
        <v>8</v>
      </c>
      <c r="C4" s="155">
        <v>0.9</v>
      </c>
      <c r="D4" s="89">
        <v>0.04</v>
      </c>
      <c r="E4" s="90">
        <v>0.05</v>
      </c>
      <c r="F4" s="57">
        <v>265.33</v>
      </c>
      <c r="G4" s="113">
        <v>158</v>
      </c>
    </row>
    <row r="5" spans="1:7" ht="14.45" customHeight="1" x14ac:dyDescent="0.25">
      <c r="A5" s="466"/>
      <c r="B5" s="32" t="s">
        <v>9</v>
      </c>
      <c r="C5" s="154">
        <v>0.88</v>
      </c>
      <c r="D5" s="93">
        <v>7.0000000000000007E-2</v>
      </c>
      <c r="E5" s="94">
        <v>0.06</v>
      </c>
      <c r="F5" s="59">
        <v>193.11</v>
      </c>
      <c r="G5" s="136">
        <v>171</v>
      </c>
    </row>
    <row r="6" spans="1:7" x14ac:dyDescent="0.25">
      <c r="A6" s="466"/>
      <c r="B6" s="32" t="s">
        <v>10</v>
      </c>
      <c r="C6" s="154">
        <v>0.92</v>
      </c>
      <c r="D6" s="93">
        <v>0.05</v>
      </c>
      <c r="E6" s="94">
        <v>0.03</v>
      </c>
      <c r="F6" s="59">
        <v>505.96</v>
      </c>
      <c r="G6" s="136">
        <v>547</v>
      </c>
    </row>
    <row r="7" spans="1:7" ht="15.75" thickBot="1" x14ac:dyDescent="0.3">
      <c r="A7" s="515"/>
      <c r="B7" s="96" t="s">
        <v>11</v>
      </c>
      <c r="C7" s="156">
        <v>0.93</v>
      </c>
      <c r="D7" s="97">
        <v>0.03</v>
      </c>
      <c r="E7" s="98">
        <v>0.03</v>
      </c>
      <c r="F7" s="59">
        <v>272.58999999999997</v>
      </c>
      <c r="G7" s="136">
        <v>361</v>
      </c>
    </row>
    <row r="8" spans="1:7" x14ac:dyDescent="0.25">
      <c r="A8" s="466" t="s">
        <v>207</v>
      </c>
      <c r="B8" s="32" t="s">
        <v>12</v>
      </c>
      <c r="C8" s="154">
        <v>0.88</v>
      </c>
      <c r="D8" s="93">
        <v>0.06</v>
      </c>
      <c r="E8" s="94">
        <v>0.05</v>
      </c>
      <c r="F8" s="57">
        <v>594.54999999999995</v>
      </c>
      <c r="G8" s="113">
        <v>549</v>
      </c>
    </row>
    <row r="9" spans="1:7" ht="15.75" thickBot="1" x14ac:dyDescent="0.3">
      <c r="A9" s="466"/>
      <c r="B9" s="32" t="s">
        <v>13</v>
      </c>
      <c r="C9" s="154">
        <v>0.93</v>
      </c>
      <c r="D9" s="93">
        <v>0.03</v>
      </c>
      <c r="E9" s="94">
        <v>0.03</v>
      </c>
      <c r="F9" s="61">
        <v>642.45000000000005</v>
      </c>
      <c r="G9" s="137">
        <v>688</v>
      </c>
    </row>
    <row r="10" spans="1:7" x14ac:dyDescent="0.25">
      <c r="A10" s="465" t="s">
        <v>217</v>
      </c>
      <c r="B10" s="88" t="s">
        <v>14</v>
      </c>
      <c r="C10" s="155">
        <v>0.88</v>
      </c>
      <c r="D10" s="89">
        <v>7.0000000000000007E-2</v>
      </c>
      <c r="E10" s="90">
        <v>0.05</v>
      </c>
      <c r="F10" s="59">
        <v>461.41</v>
      </c>
      <c r="G10" s="136">
        <v>463</v>
      </c>
    </row>
    <row r="11" spans="1:7" ht="14.45" customHeight="1" x14ac:dyDescent="0.25">
      <c r="A11" s="466"/>
      <c r="B11" s="32" t="s">
        <v>15</v>
      </c>
      <c r="C11" s="154">
        <v>0.92</v>
      </c>
      <c r="D11" s="93">
        <v>0.05</v>
      </c>
      <c r="E11" s="94">
        <v>0.03</v>
      </c>
      <c r="F11" s="59">
        <v>258.73</v>
      </c>
      <c r="G11" s="136">
        <v>218</v>
      </c>
    </row>
    <row r="12" spans="1:7" x14ac:dyDescent="0.25">
      <c r="A12" s="466"/>
      <c r="B12" s="32" t="s">
        <v>16</v>
      </c>
      <c r="C12" s="154">
        <v>0.95</v>
      </c>
      <c r="D12" s="93">
        <v>0.03</v>
      </c>
      <c r="E12" s="94">
        <v>0.03</v>
      </c>
      <c r="F12" s="59">
        <v>287.88</v>
      </c>
      <c r="G12" s="136">
        <v>291</v>
      </c>
    </row>
    <row r="13" spans="1:7" ht="15.75" thickBot="1" x14ac:dyDescent="0.3">
      <c r="A13" s="466"/>
      <c r="B13" s="96" t="s">
        <v>17</v>
      </c>
      <c r="C13" s="156">
        <v>0.92</v>
      </c>
      <c r="D13" s="97">
        <v>0.05</v>
      </c>
      <c r="E13" s="98">
        <v>0.03</v>
      </c>
      <c r="F13" s="59">
        <v>219.66</v>
      </c>
      <c r="G13" s="136">
        <v>255</v>
      </c>
    </row>
    <row r="14" spans="1:7" x14ac:dyDescent="0.25">
      <c r="A14" s="466" t="s">
        <v>120</v>
      </c>
      <c r="B14" s="32" t="s">
        <v>20</v>
      </c>
      <c r="C14" s="154">
        <v>0.94</v>
      </c>
      <c r="D14" s="93">
        <v>0.03</v>
      </c>
      <c r="E14" s="94">
        <v>0.02</v>
      </c>
      <c r="F14" s="57">
        <v>229.16</v>
      </c>
      <c r="G14" s="113">
        <v>280</v>
      </c>
    </row>
    <row r="15" spans="1:7" ht="14.45" customHeight="1" x14ac:dyDescent="0.25">
      <c r="A15" s="466"/>
      <c r="B15" s="32" t="s">
        <v>21</v>
      </c>
      <c r="C15" s="154">
        <v>0.9</v>
      </c>
      <c r="D15" s="93">
        <v>0.06</v>
      </c>
      <c r="E15" s="94">
        <v>0.04</v>
      </c>
      <c r="F15" s="59">
        <v>201.76</v>
      </c>
      <c r="G15" s="136">
        <v>211</v>
      </c>
    </row>
    <row r="16" spans="1:7" x14ac:dyDescent="0.25">
      <c r="A16" s="466"/>
      <c r="B16" s="32" t="s">
        <v>22</v>
      </c>
      <c r="C16" s="154">
        <v>0.93</v>
      </c>
      <c r="D16" s="93">
        <v>0.03</v>
      </c>
      <c r="E16" s="94">
        <v>0.04</v>
      </c>
      <c r="F16" s="59">
        <v>259.33</v>
      </c>
      <c r="G16" s="136">
        <v>250</v>
      </c>
    </row>
    <row r="17" spans="1:7" x14ac:dyDescent="0.25">
      <c r="A17" s="466"/>
      <c r="B17" s="32" t="s">
        <v>23</v>
      </c>
      <c r="C17" s="154">
        <v>0.89</v>
      </c>
      <c r="D17" s="93">
        <v>0.06</v>
      </c>
      <c r="E17" s="94">
        <v>0.05</v>
      </c>
      <c r="F17" s="59">
        <v>261.25</v>
      </c>
      <c r="G17" s="136">
        <v>233</v>
      </c>
    </row>
    <row r="18" spans="1:7" ht="15.75" thickBot="1" x14ac:dyDescent="0.3">
      <c r="A18" s="466"/>
      <c r="B18" s="32" t="s">
        <v>24</v>
      </c>
      <c r="C18" s="154">
        <v>0.89</v>
      </c>
      <c r="D18" s="93">
        <v>0.06</v>
      </c>
      <c r="E18" s="94">
        <v>0.04</v>
      </c>
      <c r="F18" s="61">
        <v>285.5</v>
      </c>
      <c r="G18" s="137">
        <v>263</v>
      </c>
    </row>
    <row r="19" spans="1:7" x14ac:dyDescent="0.25">
      <c r="A19" s="462" t="s">
        <v>123</v>
      </c>
      <c r="B19" s="88" t="s">
        <v>50</v>
      </c>
      <c r="C19" s="155">
        <v>0.95</v>
      </c>
      <c r="D19" s="89">
        <v>0.01</v>
      </c>
      <c r="E19" s="90">
        <v>0.04</v>
      </c>
      <c r="F19" s="59">
        <v>98.63</v>
      </c>
      <c r="G19" s="136">
        <v>105</v>
      </c>
    </row>
    <row r="20" spans="1:7" ht="15" customHeight="1" x14ac:dyDescent="0.25">
      <c r="A20" s="463"/>
      <c r="B20" s="32" t="s">
        <v>42</v>
      </c>
      <c r="C20" s="154">
        <v>0.92</v>
      </c>
      <c r="D20" s="93">
        <v>0.04</v>
      </c>
      <c r="E20" s="94">
        <v>0.04</v>
      </c>
      <c r="F20" s="59">
        <v>435.58</v>
      </c>
      <c r="G20" s="136">
        <v>408</v>
      </c>
    </row>
    <row r="21" spans="1:7" ht="15.75" thickBot="1" x14ac:dyDescent="0.3">
      <c r="A21" s="464"/>
      <c r="B21" s="96" t="s">
        <v>51</v>
      </c>
      <c r="C21" s="156">
        <v>0.9</v>
      </c>
      <c r="D21" s="97">
        <v>0.06</v>
      </c>
      <c r="E21" s="98">
        <v>0.03</v>
      </c>
      <c r="F21" s="59">
        <v>672.99</v>
      </c>
      <c r="G21" s="136">
        <v>698</v>
      </c>
    </row>
    <row r="22" spans="1:7" x14ac:dyDescent="0.25">
      <c r="A22" s="466" t="s">
        <v>121</v>
      </c>
      <c r="B22" s="32" t="s">
        <v>143</v>
      </c>
      <c r="C22" s="154">
        <v>0.95</v>
      </c>
      <c r="D22" s="93">
        <v>0.02</v>
      </c>
      <c r="E22" s="94">
        <v>0.03</v>
      </c>
      <c r="F22" s="57">
        <v>223.24</v>
      </c>
      <c r="G22" s="113">
        <v>202</v>
      </c>
    </row>
    <row r="23" spans="1:7" x14ac:dyDescent="0.25">
      <c r="A23" s="466"/>
      <c r="B23" s="145">
        <v>2</v>
      </c>
      <c r="C23" s="154">
        <v>0.9</v>
      </c>
      <c r="D23" s="93">
        <v>7.0000000000000007E-2</v>
      </c>
      <c r="E23" s="94">
        <v>0.04</v>
      </c>
      <c r="F23" s="59">
        <v>255.1</v>
      </c>
      <c r="G23" s="136">
        <v>298</v>
      </c>
    </row>
    <row r="24" spans="1:7" x14ac:dyDescent="0.25">
      <c r="A24" s="466"/>
      <c r="B24" s="145">
        <v>3</v>
      </c>
      <c r="C24" s="154">
        <v>0.89</v>
      </c>
      <c r="D24" s="93">
        <v>0.04</v>
      </c>
      <c r="E24" s="94">
        <v>0.06</v>
      </c>
      <c r="F24" s="59">
        <v>244.49</v>
      </c>
      <c r="G24" s="136">
        <v>264</v>
      </c>
    </row>
    <row r="25" spans="1:7" x14ac:dyDescent="0.25">
      <c r="A25" s="466"/>
      <c r="B25" s="145">
        <v>4</v>
      </c>
      <c r="C25" s="154">
        <v>0.9</v>
      </c>
      <c r="D25" s="93">
        <v>0.04</v>
      </c>
      <c r="E25" s="94">
        <v>0.06</v>
      </c>
      <c r="F25" s="59">
        <v>227.05</v>
      </c>
      <c r="G25" s="136">
        <v>227</v>
      </c>
    </row>
    <row r="26" spans="1:7" ht="15.75" thickBot="1" x14ac:dyDescent="0.3">
      <c r="A26" s="466"/>
      <c r="B26" s="32" t="s">
        <v>144</v>
      </c>
      <c r="C26" s="154">
        <v>0.91</v>
      </c>
      <c r="D26" s="93">
        <v>7.0000000000000007E-2</v>
      </c>
      <c r="E26" s="94">
        <v>0.02</v>
      </c>
      <c r="F26" s="61">
        <v>287.13</v>
      </c>
      <c r="G26" s="137">
        <v>246</v>
      </c>
    </row>
    <row r="27" spans="1:7" ht="15" customHeight="1" x14ac:dyDescent="0.25">
      <c r="A27" s="462" t="s">
        <v>122</v>
      </c>
      <c r="B27" s="116" t="s">
        <v>54</v>
      </c>
      <c r="C27" s="390">
        <v>0.9</v>
      </c>
      <c r="D27" s="90">
        <v>7.0000000000000007E-2</v>
      </c>
      <c r="E27" s="279">
        <v>0.04</v>
      </c>
      <c r="F27" s="59">
        <v>397</v>
      </c>
      <c r="G27" s="136">
        <v>425</v>
      </c>
    </row>
    <row r="28" spans="1:7" x14ac:dyDescent="0.25">
      <c r="A28" s="463"/>
      <c r="B28" s="74" t="s">
        <v>55</v>
      </c>
      <c r="C28" s="354">
        <v>0.92</v>
      </c>
      <c r="D28" s="94">
        <v>0.02</v>
      </c>
      <c r="E28" s="278">
        <v>0.06</v>
      </c>
      <c r="F28" s="59">
        <v>143</v>
      </c>
      <c r="G28" s="136">
        <v>137</v>
      </c>
    </row>
    <row r="29" spans="1:7" x14ac:dyDescent="0.25">
      <c r="A29" s="463"/>
      <c r="B29" s="74" t="s">
        <v>56</v>
      </c>
      <c r="C29" s="354">
        <v>0.89</v>
      </c>
      <c r="D29" s="94">
        <v>7.0000000000000007E-2</v>
      </c>
      <c r="E29" s="278">
        <v>0.04</v>
      </c>
      <c r="F29" s="59">
        <v>99</v>
      </c>
      <c r="G29" s="136">
        <v>118</v>
      </c>
    </row>
    <row r="30" spans="1:7" x14ac:dyDescent="0.25">
      <c r="A30" s="463"/>
      <c r="B30" s="74" t="s">
        <v>57</v>
      </c>
      <c r="C30" s="354">
        <v>0.88</v>
      </c>
      <c r="D30" s="94">
        <v>0.08</v>
      </c>
      <c r="E30" s="278">
        <v>0.04</v>
      </c>
      <c r="F30" s="59">
        <v>139</v>
      </c>
      <c r="G30" s="136">
        <v>119</v>
      </c>
    </row>
    <row r="31" spans="1:7" ht="15.75" thickBot="1" x14ac:dyDescent="0.3">
      <c r="A31" s="464"/>
      <c r="B31" s="125" t="s">
        <v>58</v>
      </c>
      <c r="C31" s="391">
        <v>0.94</v>
      </c>
      <c r="D31" s="98">
        <v>0.03</v>
      </c>
      <c r="E31" s="157">
        <v>0.02</v>
      </c>
      <c r="F31" s="59">
        <v>334</v>
      </c>
      <c r="G31" s="136">
        <v>342</v>
      </c>
    </row>
    <row r="32" spans="1:7" x14ac:dyDescent="0.25">
      <c r="A32" s="466" t="s">
        <v>334</v>
      </c>
      <c r="B32" s="32" t="s">
        <v>59</v>
      </c>
      <c r="C32" s="154">
        <v>0.9</v>
      </c>
      <c r="D32" s="93">
        <v>0.06</v>
      </c>
      <c r="E32" s="94">
        <v>0.04</v>
      </c>
      <c r="F32" s="57">
        <v>865.1</v>
      </c>
      <c r="G32" s="113">
        <v>922</v>
      </c>
    </row>
    <row r="33" spans="1:29" ht="16.5" customHeight="1" thickBot="1" x14ac:dyDescent="0.3">
      <c r="A33" s="466"/>
      <c r="B33" s="32" t="s">
        <v>60</v>
      </c>
      <c r="C33" s="154">
        <v>0.93</v>
      </c>
      <c r="D33" s="93">
        <v>0.03</v>
      </c>
      <c r="E33" s="94">
        <v>0.04</v>
      </c>
      <c r="F33" s="61">
        <v>371.9</v>
      </c>
      <c r="G33" s="137">
        <v>315</v>
      </c>
    </row>
    <row r="34" spans="1:29" x14ac:dyDescent="0.25">
      <c r="A34" s="465" t="s">
        <v>333</v>
      </c>
      <c r="B34" s="88" t="s">
        <v>61</v>
      </c>
      <c r="C34" s="155">
        <v>0.87</v>
      </c>
      <c r="D34" s="89">
        <v>7.0000000000000007E-2</v>
      </c>
      <c r="E34" s="279">
        <v>0.05</v>
      </c>
      <c r="F34" s="59">
        <v>496.96</v>
      </c>
      <c r="G34" s="136">
        <v>395</v>
      </c>
      <c r="M34" s="78"/>
      <c r="N34" s="78"/>
      <c r="O34" s="78"/>
      <c r="P34" s="78"/>
      <c r="Q34" s="78"/>
      <c r="R34" s="78"/>
      <c r="S34" s="78"/>
      <c r="T34" s="78"/>
      <c r="U34" s="78"/>
      <c r="V34" s="78"/>
      <c r="Y34" s="78"/>
      <c r="Z34" s="78"/>
      <c r="AA34" s="78"/>
      <c r="AB34" s="78"/>
      <c r="AC34" s="78"/>
    </row>
    <row r="35" spans="1:29" x14ac:dyDescent="0.25">
      <c r="A35" s="466"/>
      <c r="B35" s="32" t="s">
        <v>62</v>
      </c>
      <c r="C35" s="154">
        <v>0.94</v>
      </c>
      <c r="D35" s="93">
        <v>0.04</v>
      </c>
      <c r="E35" s="278">
        <v>0.02</v>
      </c>
      <c r="F35" s="59">
        <v>385.38</v>
      </c>
      <c r="G35" s="136">
        <v>326</v>
      </c>
      <c r="M35" s="78"/>
      <c r="N35" s="78"/>
      <c r="O35" s="78"/>
      <c r="P35" s="78"/>
      <c r="Q35" s="78"/>
      <c r="R35" s="78"/>
      <c r="S35" s="78"/>
      <c r="T35" s="78"/>
      <c r="U35" s="78"/>
      <c r="V35" s="78"/>
      <c r="W35" s="78"/>
      <c r="X35" s="78"/>
      <c r="Y35" s="78"/>
      <c r="Z35" s="78"/>
      <c r="AA35" s="78"/>
      <c r="AB35" s="78"/>
      <c r="AC35" s="78"/>
    </row>
    <row r="36" spans="1:29" x14ac:dyDescent="0.25">
      <c r="A36" s="466"/>
      <c r="B36" s="32" t="s">
        <v>63</v>
      </c>
      <c r="C36" s="154">
        <v>0.96</v>
      </c>
      <c r="D36" s="93">
        <v>0.03</v>
      </c>
      <c r="E36" s="278">
        <v>0.01</v>
      </c>
      <c r="F36" s="59">
        <v>105.01</v>
      </c>
      <c r="G36" s="136">
        <v>87</v>
      </c>
      <c r="M36" s="78"/>
      <c r="N36" s="78"/>
      <c r="O36" s="78"/>
      <c r="P36" s="78"/>
      <c r="Q36" s="78"/>
      <c r="S36" s="78"/>
      <c r="T36" s="78"/>
      <c r="U36" s="78"/>
      <c r="V36" s="78"/>
      <c r="Z36" s="78"/>
      <c r="AA36" s="78"/>
      <c r="AB36" s="78"/>
      <c r="AC36" s="78"/>
    </row>
    <row r="37" spans="1:29" x14ac:dyDescent="0.25">
      <c r="A37" s="466"/>
      <c r="B37" s="32" t="s">
        <v>64</v>
      </c>
      <c r="C37" s="154">
        <v>0.97</v>
      </c>
      <c r="D37" s="93">
        <v>0.02</v>
      </c>
      <c r="E37" s="278">
        <v>0.01</v>
      </c>
      <c r="F37" s="59">
        <v>40.92</v>
      </c>
      <c r="G37" s="136">
        <v>79</v>
      </c>
      <c r="M37" s="78"/>
      <c r="N37" s="78"/>
      <c r="O37" s="78"/>
      <c r="P37" s="78"/>
      <c r="Q37" s="78"/>
      <c r="S37" s="78"/>
      <c r="T37" s="78"/>
      <c r="U37" s="78"/>
      <c r="V37" s="78"/>
      <c r="Z37" s="78"/>
      <c r="AA37" s="78"/>
      <c r="AB37" s="78"/>
      <c r="AC37" s="78"/>
    </row>
    <row r="38" spans="1:29" x14ac:dyDescent="0.25">
      <c r="A38" s="466"/>
      <c r="B38" s="32" t="s">
        <v>65</v>
      </c>
      <c r="C38" s="154">
        <v>0.91</v>
      </c>
      <c r="D38" s="93">
        <v>0.02</v>
      </c>
      <c r="E38" s="278">
        <v>7.0000000000000007E-2</v>
      </c>
      <c r="F38" s="59">
        <v>132.57</v>
      </c>
      <c r="G38" s="136">
        <v>210</v>
      </c>
      <c r="M38" s="78"/>
      <c r="N38" s="78"/>
      <c r="P38" s="78"/>
      <c r="S38" s="78"/>
      <c r="T38" s="78"/>
      <c r="U38" s="78"/>
      <c r="Z38" s="78"/>
      <c r="AA38" s="78"/>
      <c r="AC38" s="78"/>
    </row>
    <row r="39" spans="1:29" ht="15.75" thickBot="1" x14ac:dyDescent="0.3">
      <c r="A39" s="515"/>
      <c r="B39" s="96" t="s">
        <v>66</v>
      </c>
      <c r="C39" s="156">
        <v>0.89</v>
      </c>
      <c r="D39" s="97">
        <v>0.02</v>
      </c>
      <c r="E39" s="157">
        <v>0.09</v>
      </c>
      <c r="F39" s="61">
        <v>76.16</v>
      </c>
      <c r="G39" s="137">
        <v>140</v>
      </c>
      <c r="M39" s="78"/>
      <c r="N39" s="78"/>
      <c r="U39" s="78"/>
      <c r="V39" s="78"/>
      <c r="Z39" s="78"/>
      <c r="AB39" s="78"/>
      <c r="AC39" s="78"/>
    </row>
    <row r="40" spans="1:29" ht="15.75" thickBot="1" x14ac:dyDescent="0.3">
      <c r="A40" s="516" t="s">
        <v>30</v>
      </c>
      <c r="B40" s="517"/>
      <c r="C40" s="156">
        <v>0.91</v>
      </c>
      <c r="D40" s="97">
        <v>0.05</v>
      </c>
      <c r="E40" s="97">
        <v>0.04</v>
      </c>
      <c r="F40" s="96">
        <v>1237</v>
      </c>
      <c r="G40" s="137">
        <v>1237</v>
      </c>
      <c r="J40" s="78"/>
      <c r="Q40" s="78"/>
      <c r="AC40" s="78"/>
    </row>
    <row r="41" spans="1:29" x14ac:dyDescent="0.25">
      <c r="A41" s="1" t="s">
        <v>94</v>
      </c>
      <c r="K41" s="78"/>
    </row>
    <row r="42" spans="1:29" x14ac:dyDescent="0.25">
      <c r="A42" s="1" t="s">
        <v>330</v>
      </c>
      <c r="K42" s="78"/>
    </row>
    <row r="43" spans="1:29" x14ac:dyDescent="0.25">
      <c r="K43" s="78"/>
    </row>
    <row r="44" spans="1:29" ht="34.5" customHeight="1" x14ac:dyDescent="0.25">
      <c r="A44" s="411" t="s">
        <v>423</v>
      </c>
      <c r="B44" s="414"/>
      <c r="C44" s="414"/>
      <c r="D44" s="414"/>
      <c r="E44" s="414"/>
      <c r="F44" s="414"/>
      <c r="G44" s="414"/>
      <c r="H44" s="11"/>
      <c r="I44" s="50"/>
      <c r="J44" s="50"/>
      <c r="K44" s="50"/>
      <c r="L44" s="165"/>
      <c r="M44" s="50"/>
      <c r="N44" s="17"/>
    </row>
    <row r="45" spans="1:29" x14ac:dyDescent="0.25">
      <c r="C45" s="78"/>
      <c r="D45" s="78"/>
      <c r="E45" s="78"/>
      <c r="F45" s="78"/>
    </row>
    <row r="46" spans="1:29" x14ac:dyDescent="0.25">
      <c r="C46" s="78"/>
      <c r="D46" s="78"/>
      <c r="E46" s="78"/>
    </row>
    <row r="47" spans="1:29" x14ac:dyDescent="0.25">
      <c r="C47" s="78"/>
      <c r="D47" s="78"/>
      <c r="E47" s="78"/>
    </row>
    <row r="48" spans="1:29" x14ac:dyDescent="0.25">
      <c r="C48" s="78"/>
      <c r="D48" s="78"/>
      <c r="E48" s="78"/>
      <c r="F48" s="78"/>
    </row>
    <row r="49" spans="3:6" x14ac:dyDescent="0.25">
      <c r="C49" s="78"/>
      <c r="D49" s="78"/>
      <c r="E49" s="78"/>
      <c r="F49" s="78"/>
    </row>
    <row r="50" spans="3:6" x14ac:dyDescent="0.25">
      <c r="C50" s="78"/>
      <c r="D50" s="78"/>
      <c r="E50" s="78"/>
      <c r="F50" s="78"/>
    </row>
    <row r="51" spans="3:6" x14ac:dyDescent="0.25">
      <c r="C51" s="78"/>
      <c r="D51" s="78"/>
      <c r="E51" s="78"/>
      <c r="F51" s="78"/>
    </row>
    <row r="52" spans="3:6" x14ac:dyDescent="0.25">
      <c r="C52" s="78"/>
      <c r="D52" s="78"/>
      <c r="E52" s="78"/>
    </row>
    <row r="53" spans="3:6" x14ac:dyDescent="0.25">
      <c r="C53" s="78"/>
      <c r="D53" s="78"/>
      <c r="E53" s="78"/>
      <c r="F53" s="78"/>
    </row>
    <row r="54" spans="3:6" x14ac:dyDescent="0.25">
      <c r="C54" s="78"/>
      <c r="D54" s="78"/>
      <c r="E54" s="78"/>
      <c r="F54" s="78"/>
    </row>
    <row r="55" spans="3:6" x14ac:dyDescent="0.25">
      <c r="C55" s="78"/>
      <c r="F55" s="78"/>
    </row>
    <row r="56" spans="3:6" x14ac:dyDescent="0.25">
      <c r="C56" s="78"/>
      <c r="D56" s="78"/>
      <c r="E56" s="78"/>
      <c r="F56" s="78"/>
    </row>
    <row r="57" spans="3:6" x14ac:dyDescent="0.25">
      <c r="C57" s="78"/>
      <c r="D57" s="78"/>
      <c r="E57" s="78"/>
      <c r="F57" s="78"/>
    </row>
    <row r="58" spans="3:6" x14ac:dyDescent="0.25">
      <c r="C58" s="78"/>
      <c r="D58" s="78"/>
      <c r="E58" s="78"/>
    </row>
    <row r="59" spans="3:6" x14ac:dyDescent="0.25">
      <c r="C59" s="78"/>
      <c r="D59" s="78"/>
      <c r="E59" s="78"/>
    </row>
    <row r="60" spans="3:6" x14ac:dyDescent="0.25">
      <c r="C60" s="78"/>
      <c r="D60" s="78"/>
      <c r="E60" s="78"/>
      <c r="F60" s="78"/>
    </row>
    <row r="61" spans="3:6" x14ac:dyDescent="0.25">
      <c r="C61" s="78"/>
      <c r="D61" s="78"/>
      <c r="E61" s="78"/>
    </row>
    <row r="62" spans="3:6" x14ac:dyDescent="0.25">
      <c r="C62" s="78"/>
      <c r="D62" s="78"/>
      <c r="E62" s="78"/>
    </row>
    <row r="63" spans="3:6" x14ac:dyDescent="0.25">
      <c r="C63" s="78"/>
      <c r="D63" s="78"/>
      <c r="E63" s="78"/>
      <c r="F63" s="78"/>
    </row>
    <row r="64" spans="3:6" x14ac:dyDescent="0.25">
      <c r="C64" s="78"/>
      <c r="E64" s="78"/>
      <c r="F64" s="78"/>
    </row>
    <row r="65" spans="3:31" x14ac:dyDescent="0.25">
      <c r="C65" s="78"/>
      <c r="D65" s="78"/>
      <c r="E65" s="78"/>
    </row>
    <row r="66" spans="3:31" x14ac:dyDescent="0.25">
      <c r="C66" s="78"/>
      <c r="D66" s="78"/>
      <c r="E66" s="78"/>
      <c r="F66" s="78"/>
    </row>
    <row r="67" spans="3:31" x14ac:dyDescent="0.25">
      <c r="C67" s="78"/>
      <c r="D67" s="78"/>
      <c r="E67" s="78"/>
      <c r="F67" s="78"/>
    </row>
    <row r="68" spans="3:31" x14ac:dyDescent="0.25">
      <c r="C68" s="78"/>
      <c r="D68" s="78"/>
      <c r="E68" s="78"/>
      <c r="F68" s="78"/>
    </row>
    <row r="69" spans="3:31" x14ac:dyDescent="0.25">
      <c r="C69" s="78"/>
      <c r="D69" s="78"/>
      <c r="E69" s="78"/>
      <c r="F69" s="78"/>
    </row>
    <row r="70" spans="3:31" x14ac:dyDescent="0.25">
      <c r="C70" s="78"/>
      <c r="E70" s="78"/>
    </row>
    <row r="71" spans="3:31" x14ac:dyDescent="0.25">
      <c r="C71" s="78"/>
      <c r="D71" s="78"/>
      <c r="E71" s="78"/>
      <c r="F71" s="78"/>
      <c r="L71" s="78"/>
    </row>
    <row r="72" spans="3:31" x14ac:dyDescent="0.25">
      <c r="C72" s="78"/>
      <c r="D72" s="78"/>
      <c r="E72" s="78"/>
      <c r="L72" s="78"/>
    </row>
    <row r="73" spans="3:31" x14ac:dyDescent="0.25">
      <c r="C73" s="78"/>
      <c r="D73" s="78"/>
      <c r="E73" s="78"/>
      <c r="K73" s="78"/>
      <c r="L73" s="78"/>
      <c r="M73" s="78"/>
      <c r="N73" s="78"/>
      <c r="O73" s="78"/>
      <c r="P73" s="78"/>
      <c r="Q73" s="78"/>
      <c r="R73" s="78"/>
      <c r="S73" s="78"/>
      <c r="T73" s="78"/>
      <c r="U73" s="78"/>
      <c r="V73" s="78"/>
      <c r="W73" s="78"/>
      <c r="X73" s="78"/>
      <c r="AA73" s="78"/>
      <c r="AB73" s="78"/>
      <c r="AC73" s="78"/>
      <c r="AD73" s="78"/>
      <c r="AE73" s="78"/>
    </row>
    <row r="74" spans="3:31" x14ac:dyDescent="0.25">
      <c r="C74" s="78"/>
      <c r="D74" s="78"/>
      <c r="E74" s="78"/>
      <c r="K74" s="78"/>
      <c r="L74" s="78"/>
      <c r="M74" s="78"/>
      <c r="N74" s="78"/>
      <c r="O74" s="78"/>
      <c r="P74" s="78"/>
      <c r="Q74" s="78"/>
      <c r="R74" s="78"/>
      <c r="S74" s="78"/>
      <c r="T74" s="78"/>
      <c r="U74" s="78"/>
      <c r="V74" s="78"/>
      <c r="W74" s="78"/>
      <c r="X74" s="78"/>
      <c r="Y74" s="78"/>
      <c r="Z74" s="78"/>
      <c r="AA74" s="78"/>
      <c r="AB74" s="78"/>
      <c r="AC74" s="78"/>
      <c r="AD74" s="78"/>
      <c r="AE74" s="78"/>
    </row>
    <row r="75" spans="3:31" x14ac:dyDescent="0.25">
      <c r="C75" s="78"/>
      <c r="D75" s="78"/>
      <c r="E75" s="78"/>
      <c r="F75" s="78"/>
      <c r="K75" s="78"/>
      <c r="M75" s="78"/>
      <c r="O75" s="78"/>
      <c r="P75" s="78"/>
      <c r="Q75" s="78"/>
      <c r="R75" s="78"/>
      <c r="S75" s="78"/>
      <c r="U75" s="78"/>
      <c r="V75" s="78"/>
      <c r="W75" s="78"/>
      <c r="X75" s="78"/>
      <c r="AB75" s="78"/>
      <c r="AC75" s="78"/>
      <c r="AD75" s="78"/>
      <c r="AE75" s="78"/>
    </row>
    <row r="76" spans="3:31" x14ac:dyDescent="0.25">
      <c r="C76" s="78"/>
      <c r="E76" s="78"/>
      <c r="F76" s="78"/>
      <c r="K76" s="78"/>
      <c r="L76" s="78"/>
      <c r="M76" s="78"/>
      <c r="O76" s="78"/>
      <c r="P76" s="78"/>
      <c r="Q76" s="78"/>
      <c r="R76" s="78"/>
      <c r="S76" s="78"/>
      <c r="U76" s="78"/>
      <c r="V76" s="78"/>
      <c r="W76" s="78"/>
      <c r="X76" s="78"/>
      <c r="AB76" s="78"/>
      <c r="AC76" s="78"/>
      <c r="AD76" s="78"/>
      <c r="AE76" s="78"/>
    </row>
    <row r="77" spans="3:31" x14ac:dyDescent="0.25">
      <c r="C77" s="78"/>
      <c r="D77" s="78"/>
      <c r="E77" s="78"/>
      <c r="F77" s="78"/>
      <c r="K77" s="78"/>
      <c r="O77" s="78"/>
      <c r="P77" s="78"/>
      <c r="R77" s="78"/>
      <c r="U77" s="78"/>
      <c r="V77" s="78"/>
      <c r="W77" s="78"/>
      <c r="AB77" s="78"/>
      <c r="AC77" s="78"/>
      <c r="AE77" s="78"/>
    </row>
    <row r="78" spans="3:31" x14ac:dyDescent="0.25">
      <c r="C78" s="78"/>
      <c r="D78" s="78"/>
      <c r="E78" s="78"/>
      <c r="F78" s="78"/>
      <c r="K78" s="78"/>
      <c r="M78" s="78"/>
      <c r="O78" s="78"/>
      <c r="P78" s="78"/>
      <c r="W78" s="78"/>
      <c r="X78" s="78"/>
      <c r="AB78" s="78"/>
      <c r="AD78" s="78"/>
      <c r="AE78" s="78"/>
    </row>
    <row r="79" spans="3:31" x14ac:dyDescent="0.25">
      <c r="C79" s="78"/>
      <c r="D79" s="78"/>
      <c r="E79" s="78"/>
      <c r="F79" s="78"/>
      <c r="K79" s="78"/>
      <c r="N79" s="78"/>
      <c r="S79" s="78"/>
      <c r="AE79" s="78"/>
    </row>
    <row r="80" spans="3:31" x14ac:dyDescent="0.25">
      <c r="C80" s="78"/>
      <c r="D80" s="78"/>
      <c r="E80" s="78"/>
      <c r="F80" s="78"/>
      <c r="K80" s="78"/>
    </row>
    <row r="81" spans="3:6" x14ac:dyDescent="0.25">
      <c r="C81" s="78"/>
      <c r="D81" s="78"/>
      <c r="E81" s="78"/>
      <c r="F81" s="78"/>
    </row>
    <row r="98" spans="4:39" x14ac:dyDescent="0.25">
      <c r="K98" s="78"/>
    </row>
    <row r="99" spans="4:39" x14ac:dyDescent="0.25">
      <c r="K99" s="78"/>
    </row>
    <row r="100" spans="4:39" x14ac:dyDescent="0.25">
      <c r="K100" s="78"/>
    </row>
    <row r="101" spans="4:39" x14ac:dyDescent="0.25">
      <c r="K101" s="78"/>
    </row>
    <row r="104" spans="4:39" x14ac:dyDescent="0.25">
      <c r="L104" s="78"/>
    </row>
    <row r="105" spans="4:39" x14ac:dyDescent="0.25">
      <c r="L105" s="78"/>
    </row>
    <row r="106" spans="4:39" x14ac:dyDescent="0.25">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row>
    <row r="107" spans="4:39" x14ac:dyDescent="0.25">
      <c r="L107" s="78"/>
      <c r="N107" s="78"/>
      <c r="O107" s="78"/>
      <c r="P107" s="78"/>
      <c r="Q107" s="78"/>
      <c r="R107" s="78"/>
      <c r="S107" s="78"/>
      <c r="T107" s="78"/>
      <c r="U107" s="78"/>
      <c r="W107" s="78"/>
      <c r="X107" s="78"/>
      <c r="Y107" s="78"/>
      <c r="Z107" s="78"/>
      <c r="AA107" s="78"/>
      <c r="AC107" s="78"/>
      <c r="AD107" s="78"/>
      <c r="AE107" s="78"/>
      <c r="AF107" s="78"/>
      <c r="AG107" s="78"/>
      <c r="AI107" s="78"/>
      <c r="AJ107" s="78"/>
      <c r="AK107" s="78"/>
      <c r="AL107" s="78"/>
      <c r="AM107" s="78"/>
    </row>
    <row r="108" spans="4:39" x14ac:dyDescent="0.25">
      <c r="D108" s="78"/>
      <c r="E108" s="78"/>
      <c r="F108" s="78"/>
      <c r="G108" s="78"/>
      <c r="L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row>
    <row r="109" spans="4:39" x14ac:dyDescent="0.25">
      <c r="D109" s="78"/>
      <c r="E109" s="78"/>
      <c r="F109" s="78"/>
      <c r="G109" s="78"/>
      <c r="H109" s="78"/>
      <c r="I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row>
    <row r="110" spans="4:39" x14ac:dyDescent="0.25">
      <c r="D110" s="78"/>
      <c r="E110" s="78"/>
      <c r="F110" s="78"/>
      <c r="G110" s="78"/>
      <c r="H110" s="78"/>
      <c r="I110" s="78"/>
      <c r="L110" s="78"/>
      <c r="N110" s="78"/>
      <c r="O110" s="78"/>
      <c r="P110" s="78"/>
      <c r="Q110" s="78"/>
      <c r="R110" s="78"/>
      <c r="S110" s="78"/>
      <c r="T110" s="78"/>
      <c r="U110" s="78"/>
      <c r="W110" s="78"/>
      <c r="X110" s="78"/>
      <c r="Y110" s="78"/>
      <c r="Z110" s="78"/>
      <c r="AA110" s="78"/>
      <c r="AC110" s="78"/>
      <c r="AD110" s="78"/>
      <c r="AE110" s="78"/>
      <c r="AF110" s="78"/>
      <c r="AG110" s="78"/>
      <c r="AI110" s="78"/>
      <c r="AJ110" s="78"/>
      <c r="AK110" s="78"/>
      <c r="AL110" s="78"/>
      <c r="AM110" s="78"/>
    </row>
    <row r="111" spans="4:39" x14ac:dyDescent="0.25">
      <c r="D111" s="78"/>
      <c r="G111" s="78"/>
      <c r="H111" s="78"/>
      <c r="I111" s="78"/>
      <c r="L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row>
    <row r="112" spans="4:39" x14ac:dyDescent="0.25">
      <c r="H112" s="78"/>
      <c r="I112" s="78"/>
      <c r="M112" s="78"/>
      <c r="N112" s="78"/>
      <c r="O112" s="78"/>
      <c r="R112" s="78"/>
      <c r="U112" s="78"/>
      <c r="V112" s="78"/>
      <c r="X112" s="78"/>
      <c r="Y112" s="78"/>
      <c r="Z112" s="78"/>
      <c r="AA112" s="78"/>
      <c r="AC112" s="78"/>
      <c r="AG112" s="78"/>
      <c r="AH112" s="78"/>
      <c r="AI112" s="78"/>
      <c r="AJ112" s="78"/>
      <c r="AK112" s="78"/>
      <c r="AL112" s="78"/>
      <c r="AM112" s="78"/>
    </row>
    <row r="129" spans="12:43" x14ac:dyDescent="0.25">
      <c r="L129" s="78"/>
    </row>
    <row r="130" spans="12:43" x14ac:dyDescent="0.25">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row>
    <row r="131" spans="12:43" x14ac:dyDescent="0.25">
      <c r="L131" s="78"/>
      <c r="N131" s="78"/>
      <c r="O131" s="78"/>
      <c r="P131" s="78"/>
      <c r="Q131" s="78"/>
      <c r="R131" s="78"/>
      <c r="S131" s="78"/>
      <c r="T131" s="78"/>
      <c r="U131" s="78"/>
      <c r="W131" s="78"/>
      <c r="X131" s="78"/>
      <c r="Y131" s="78"/>
      <c r="Z131" s="78"/>
      <c r="AA131" s="78"/>
      <c r="AC131" s="78"/>
      <c r="AD131" s="78"/>
      <c r="AE131" s="78"/>
      <c r="AF131" s="78"/>
      <c r="AG131" s="78"/>
      <c r="AI131" s="78"/>
      <c r="AJ131" s="78"/>
      <c r="AK131" s="78"/>
      <c r="AL131" s="78"/>
      <c r="AM131" s="78"/>
      <c r="AN131" s="78"/>
      <c r="AO131" s="78"/>
      <c r="AP131" s="78"/>
      <c r="AQ131" s="78"/>
    </row>
    <row r="132" spans="12:43" x14ac:dyDescent="0.25">
      <c r="L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row>
    <row r="133" spans="12:43" x14ac:dyDescent="0.25">
      <c r="M133" s="78"/>
      <c r="N133" s="78"/>
      <c r="O133" s="78"/>
      <c r="R133" s="78"/>
      <c r="U133" s="78"/>
      <c r="V133" s="78"/>
      <c r="X133" s="78"/>
      <c r="Y133" s="78"/>
      <c r="Z133" s="78"/>
      <c r="AA133" s="78"/>
      <c r="AC133" s="78"/>
      <c r="AG133" s="78"/>
      <c r="AH133" s="78"/>
      <c r="AI133" s="78"/>
      <c r="AJ133" s="78"/>
      <c r="AK133" s="78"/>
      <c r="AO133" s="78"/>
      <c r="AP133" s="78"/>
      <c r="AQ133" s="78"/>
    </row>
    <row r="150" spans="10:11" x14ac:dyDescent="0.25">
      <c r="J150" s="78"/>
    </row>
    <row r="151" spans="10:11" x14ac:dyDescent="0.25">
      <c r="J151" s="78"/>
      <c r="K151" s="78"/>
    </row>
    <row r="152" spans="10:11" x14ac:dyDescent="0.25">
      <c r="J152" s="78"/>
      <c r="K152" s="78"/>
    </row>
    <row r="153" spans="10:11" x14ac:dyDescent="0.25">
      <c r="K153" s="78"/>
    </row>
    <row r="154" spans="10:11" x14ac:dyDescent="0.25">
      <c r="K154" s="78"/>
    </row>
    <row r="182" spans="12:39" x14ac:dyDescent="0.25">
      <c r="L182" s="78"/>
    </row>
    <row r="183" spans="12:39" x14ac:dyDescent="0.25">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row>
    <row r="184" spans="12:39" x14ac:dyDescent="0.25">
      <c r="L184" s="78"/>
      <c r="N184" s="78"/>
      <c r="O184" s="78"/>
      <c r="P184" s="78"/>
      <c r="Q184" s="78"/>
      <c r="R184" s="78"/>
      <c r="S184" s="78"/>
      <c r="T184" s="78"/>
      <c r="U184" s="78"/>
      <c r="W184" s="78"/>
      <c r="X184" s="78"/>
      <c r="Y184" s="78"/>
      <c r="Z184" s="78"/>
      <c r="AA184" s="78"/>
      <c r="AC184" s="78"/>
      <c r="AD184" s="78"/>
      <c r="AE184" s="78"/>
      <c r="AF184" s="78"/>
      <c r="AG184" s="78"/>
      <c r="AI184" s="78"/>
      <c r="AJ184" s="78"/>
      <c r="AK184" s="78"/>
      <c r="AL184" s="78"/>
      <c r="AM184" s="78"/>
    </row>
    <row r="185" spans="12:39" x14ac:dyDescent="0.25">
      <c r="L185" s="78"/>
      <c r="N185" s="78"/>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row>
    <row r="186" spans="12:39" x14ac:dyDescent="0.25">
      <c r="M186" s="78"/>
      <c r="N186" s="78"/>
      <c r="O186" s="78"/>
      <c r="R186" s="78"/>
      <c r="U186" s="78"/>
      <c r="V186" s="78"/>
      <c r="X186" s="78"/>
      <c r="Y186" s="78"/>
      <c r="Z186" s="78"/>
      <c r="AA186" s="78"/>
      <c r="AC186" s="78"/>
      <c r="AG186" s="78"/>
      <c r="AH186" s="78"/>
      <c r="AI186" s="78"/>
      <c r="AJ186" s="78"/>
      <c r="AK186" s="78"/>
      <c r="AL186" s="78"/>
      <c r="AM186" s="78"/>
    </row>
  </sheetData>
  <mergeCells count="13">
    <mergeCell ref="A44:G44"/>
    <mergeCell ref="A1:G1"/>
    <mergeCell ref="A2:G2"/>
    <mergeCell ref="A34:A39"/>
    <mergeCell ref="A40:B40"/>
    <mergeCell ref="A8:A9"/>
    <mergeCell ref="A10:A13"/>
    <mergeCell ref="A14:A18"/>
    <mergeCell ref="A19:A21"/>
    <mergeCell ref="A22:A26"/>
    <mergeCell ref="A27:A31"/>
    <mergeCell ref="A4:A7"/>
    <mergeCell ref="A32:A3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90"/>
  <sheetViews>
    <sheetView zoomScaleNormal="100" workbookViewId="0">
      <selection activeCell="C26" sqref="C26"/>
    </sheetView>
  </sheetViews>
  <sheetFormatPr defaultColWidth="8.85546875" defaultRowHeight="15" x14ac:dyDescent="0.25"/>
  <cols>
    <col min="1" max="1" width="45.7109375" style="50" customWidth="1"/>
    <col min="2" max="2" width="42" style="50" customWidth="1"/>
    <col min="3" max="5" width="16.5703125" style="50" customWidth="1"/>
    <col min="6" max="7" width="14.42578125" style="50" customWidth="1"/>
    <col min="8" max="8" width="12.28515625" style="50" customWidth="1"/>
    <col min="9" max="16384" width="8.85546875" style="50"/>
  </cols>
  <sheetData>
    <row r="1" spans="1:8" s="138" customFormat="1" ht="15.75" x14ac:dyDescent="0.25">
      <c r="A1" s="436" t="s">
        <v>257</v>
      </c>
      <c r="B1" s="436"/>
      <c r="C1" s="436"/>
      <c r="D1" s="436"/>
      <c r="E1" s="436"/>
      <c r="F1" s="436"/>
      <c r="G1" s="436"/>
      <c r="H1" s="436"/>
    </row>
    <row r="2" spans="1:8" ht="15.75" thickBot="1" x14ac:dyDescent="0.3">
      <c r="A2" s="487" t="s">
        <v>303</v>
      </c>
      <c r="B2" s="487"/>
      <c r="C2" s="487"/>
      <c r="D2" s="487"/>
      <c r="E2" s="487"/>
      <c r="F2" s="487"/>
      <c r="G2" s="487"/>
      <c r="H2" s="488"/>
    </row>
    <row r="3" spans="1:8" ht="30" customHeight="1" thickBot="1" x14ac:dyDescent="0.3">
      <c r="A3" s="460"/>
      <c r="B3" s="461"/>
      <c r="C3" s="139" t="s">
        <v>32</v>
      </c>
      <c r="D3" s="331" t="s">
        <v>48</v>
      </c>
      <c r="E3" s="139" t="s">
        <v>34</v>
      </c>
      <c r="F3" s="308" t="s">
        <v>1</v>
      </c>
      <c r="G3" s="140" t="s">
        <v>2</v>
      </c>
      <c r="H3" s="110"/>
    </row>
    <row r="4" spans="1:8" x14ac:dyDescent="0.25">
      <c r="A4" s="520" t="s">
        <v>113</v>
      </c>
      <c r="B4" s="37" t="s">
        <v>8</v>
      </c>
      <c r="C4" s="89">
        <v>0.5</v>
      </c>
      <c r="D4" s="90">
        <v>0.13</v>
      </c>
      <c r="E4" s="89">
        <v>0.36</v>
      </c>
      <c r="F4" s="146">
        <v>265.33</v>
      </c>
      <c r="G4" s="88">
        <v>158</v>
      </c>
    </row>
    <row r="5" spans="1:8" x14ac:dyDescent="0.25">
      <c r="A5" s="521"/>
      <c r="B5" s="38" t="s">
        <v>9</v>
      </c>
      <c r="C5" s="93">
        <v>0.51</v>
      </c>
      <c r="D5" s="94">
        <v>0.08</v>
      </c>
      <c r="E5" s="93">
        <v>0.41</v>
      </c>
      <c r="F5" s="147">
        <v>193.11</v>
      </c>
      <c r="G5" s="32">
        <v>171</v>
      </c>
    </row>
    <row r="6" spans="1:8" x14ac:dyDescent="0.25">
      <c r="A6" s="521"/>
      <c r="B6" s="38" t="s">
        <v>10</v>
      </c>
      <c r="C6" s="93">
        <v>0.4</v>
      </c>
      <c r="D6" s="94">
        <v>0.12</v>
      </c>
      <c r="E6" s="93">
        <v>0.48</v>
      </c>
      <c r="F6" s="147">
        <v>505.96</v>
      </c>
      <c r="G6" s="32">
        <v>547</v>
      </c>
    </row>
    <row r="7" spans="1:8" ht="15.75" thickBot="1" x14ac:dyDescent="0.3">
      <c r="A7" s="522"/>
      <c r="B7" s="38" t="s">
        <v>11</v>
      </c>
      <c r="C7" s="97">
        <v>0.48</v>
      </c>
      <c r="D7" s="94">
        <v>0.08</v>
      </c>
      <c r="E7" s="93">
        <v>0.43</v>
      </c>
      <c r="F7" s="147">
        <v>272.58999999999997</v>
      </c>
      <c r="G7" s="32">
        <v>361</v>
      </c>
    </row>
    <row r="8" spans="1:8" x14ac:dyDescent="0.25">
      <c r="A8" s="523" t="s">
        <v>276</v>
      </c>
      <c r="B8" s="37" t="s">
        <v>12</v>
      </c>
      <c r="C8" s="89">
        <v>0.4</v>
      </c>
      <c r="D8" s="90">
        <v>0.11</v>
      </c>
      <c r="E8" s="89">
        <v>0.49</v>
      </c>
      <c r="F8" s="146">
        <v>594.54999999999995</v>
      </c>
      <c r="G8" s="88">
        <v>549</v>
      </c>
    </row>
    <row r="9" spans="1:8" ht="14.45" customHeight="1" thickBot="1" x14ac:dyDescent="0.3">
      <c r="A9" s="519"/>
      <c r="B9" s="31" t="s">
        <v>13</v>
      </c>
      <c r="C9" s="97">
        <v>0.51</v>
      </c>
      <c r="D9" s="98">
        <v>0.1</v>
      </c>
      <c r="E9" s="97">
        <v>0.38</v>
      </c>
      <c r="F9" s="148">
        <v>642.45000000000005</v>
      </c>
      <c r="G9" s="96">
        <v>688</v>
      </c>
    </row>
    <row r="10" spans="1:8" x14ac:dyDescent="0.25">
      <c r="A10" s="520" t="s">
        <v>216</v>
      </c>
      <c r="B10" s="37" t="s">
        <v>14</v>
      </c>
      <c r="C10" s="89">
        <v>0.41</v>
      </c>
      <c r="D10" s="94">
        <v>0.11</v>
      </c>
      <c r="E10" s="354">
        <v>0.48</v>
      </c>
      <c r="F10" s="147">
        <v>461.41</v>
      </c>
      <c r="G10" s="32">
        <v>463</v>
      </c>
    </row>
    <row r="11" spans="1:8" x14ac:dyDescent="0.25">
      <c r="A11" s="521"/>
      <c r="B11" s="38" t="s">
        <v>15</v>
      </c>
      <c r="C11" s="93">
        <v>0.46</v>
      </c>
      <c r="D11" s="94">
        <v>0.09</v>
      </c>
      <c r="E11" s="354">
        <v>0.45</v>
      </c>
      <c r="F11" s="147">
        <v>258.73</v>
      </c>
      <c r="G11" s="32">
        <v>218</v>
      </c>
    </row>
    <row r="12" spans="1:8" x14ac:dyDescent="0.25">
      <c r="A12" s="521"/>
      <c r="B12" s="38" t="s">
        <v>16</v>
      </c>
      <c r="C12" s="93">
        <v>0.49</v>
      </c>
      <c r="D12" s="94">
        <v>0.12</v>
      </c>
      <c r="E12" s="354">
        <v>0.39</v>
      </c>
      <c r="F12" s="147">
        <v>287.88</v>
      </c>
      <c r="G12" s="32">
        <v>291</v>
      </c>
    </row>
    <row r="13" spans="1:8" ht="15.75" thickBot="1" x14ac:dyDescent="0.3">
      <c r="A13" s="519"/>
      <c r="B13" s="38" t="s">
        <v>17</v>
      </c>
      <c r="C13" s="97">
        <v>0.5</v>
      </c>
      <c r="D13" s="94">
        <v>0.13</v>
      </c>
      <c r="E13" s="354">
        <v>0.37</v>
      </c>
      <c r="F13" s="147">
        <v>219.66</v>
      </c>
      <c r="G13" s="32">
        <v>255</v>
      </c>
    </row>
    <row r="14" spans="1:8" x14ac:dyDescent="0.25">
      <c r="A14" s="520" t="s">
        <v>277</v>
      </c>
      <c r="B14" s="37" t="s">
        <v>20</v>
      </c>
      <c r="C14" s="89">
        <v>0.54</v>
      </c>
      <c r="D14" s="90">
        <v>0.06</v>
      </c>
      <c r="E14" s="89">
        <v>0.39</v>
      </c>
      <c r="F14" s="146">
        <v>229.16</v>
      </c>
      <c r="G14" s="88">
        <v>280</v>
      </c>
    </row>
    <row r="15" spans="1:8" x14ac:dyDescent="0.25">
      <c r="A15" s="521"/>
      <c r="B15" s="38" t="s">
        <v>21</v>
      </c>
      <c r="C15" s="93">
        <v>0.54</v>
      </c>
      <c r="D15" s="94">
        <v>0.11</v>
      </c>
      <c r="E15" s="93">
        <v>0.35</v>
      </c>
      <c r="F15" s="147">
        <v>201.76</v>
      </c>
      <c r="G15" s="32">
        <v>211</v>
      </c>
    </row>
    <row r="16" spans="1:8" x14ac:dyDescent="0.25">
      <c r="A16" s="521"/>
      <c r="B16" s="38" t="s">
        <v>22</v>
      </c>
      <c r="C16" s="93">
        <v>0.39</v>
      </c>
      <c r="D16" s="94">
        <v>0.14000000000000001</v>
      </c>
      <c r="E16" s="93">
        <v>0.47</v>
      </c>
      <c r="F16" s="147">
        <v>259.33</v>
      </c>
      <c r="G16" s="32">
        <v>250</v>
      </c>
    </row>
    <row r="17" spans="1:7" x14ac:dyDescent="0.25">
      <c r="A17" s="521"/>
      <c r="B17" s="38" t="s">
        <v>23</v>
      </c>
      <c r="C17" s="93">
        <v>0.38</v>
      </c>
      <c r="D17" s="94">
        <v>0.1</v>
      </c>
      <c r="E17" s="93">
        <v>0.51</v>
      </c>
      <c r="F17" s="147">
        <v>261.25</v>
      </c>
      <c r="G17" s="32">
        <v>233</v>
      </c>
    </row>
    <row r="18" spans="1:7" ht="14.45" customHeight="1" thickBot="1" x14ac:dyDescent="0.3">
      <c r="A18" s="522"/>
      <c r="B18" s="31" t="s">
        <v>24</v>
      </c>
      <c r="C18" s="97">
        <v>0.45</v>
      </c>
      <c r="D18" s="98">
        <v>0.13</v>
      </c>
      <c r="E18" s="97">
        <v>0.41</v>
      </c>
      <c r="F18" s="148">
        <v>285.5</v>
      </c>
      <c r="G18" s="96">
        <v>263</v>
      </c>
    </row>
    <row r="19" spans="1:7" x14ac:dyDescent="0.25">
      <c r="A19" s="523" t="s">
        <v>114</v>
      </c>
      <c r="B19" s="38" t="s">
        <v>50</v>
      </c>
      <c r="C19" s="89">
        <v>0.44</v>
      </c>
      <c r="D19" s="94">
        <v>0.16</v>
      </c>
      <c r="E19" s="93">
        <v>0.4</v>
      </c>
      <c r="F19" s="147">
        <v>98.63</v>
      </c>
      <c r="G19" s="32">
        <v>105</v>
      </c>
    </row>
    <row r="20" spans="1:7" x14ac:dyDescent="0.25">
      <c r="A20" s="521"/>
      <c r="B20" s="38" t="s">
        <v>42</v>
      </c>
      <c r="C20" s="93">
        <v>0.43</v>
      </c>
      <c r="D20" s="94">
        <v>0.1</v>
      </c>
      <c r="E20" s="93">
        <v>0.48</v>
      </c>
      <c r="F20" s="147">
        <v>435.58</v>
      </c>
      <c r="G20" s="32">
        <v>408</v>
      </c>
    </row>
    <row r="21" spans="1:7" ht="15.75" thickBot="1" x14ac:dyDescent="0.3">
      <c r="A21" s="522"/>
      <c r="B21" s="38" t="s">
        <v>51</v>
      </c>
      <c r="C21" s="97">
        <v>0.48</v>
      </c>
      <c r="D21" s="94">
        <v>0.11</v>
      </c>
      <c r="E21" s="93">
        <v>0.41</v>
      </c>
      <c r="F21" s="147">
        <v>672.99</v>
      </c>
      <c r="G21" s="32">
        <v>698</v>
      </c>
    </row>
    <row r="22" spans="1:7" x14ac:dyDescent="0.25">
      <c r="A22" s="523" t="s">
        <v>331</v>
      </c>
      <c r="B22" s="37" t="s">
        <v>86</v>
      </c>
      <c r="C22" s="89">
        <v>0.37</v>
      </c>
      <c r="D22" s="90">
        <v>0.11</v>
      </c>
      <c r="E22" s="89">
        <v>0.52</v>
      </c>
      <c r="F22" s="146">
        <v>223.24</v>
      </c>
      <c r="G22" s="88">
        <v>202</v>
      </c>
    </row>
    <row r="23" spans="1:7" x14ac:dyDescent="0.25">
      <c r="A23" s="521"/>
      <c r="B23" s="330">
        <v>2</v>
      </c>
      <c r="C23" s="93">
        <v>0.41</v>
      </c>
      <c r="D23" s="94">
        <v>7.0000000000000007E-2</v>
      </c>
      <c r="E23" s="93">
        <v>0.51</v>
      </c>
      <c r="F23" s="147">
        <v>255.1</v>
      </c>
      <c r="G23" s="32">
        <v>298</v>
      </c>
    </row>
    <row r="24" spans="1:7" x14ac:dyDescent="0.25">
      <c r="A24" s="521"/>
      <c r="B24" s="330">
        <v>3</v>
      </c>
      <c r="C24" s="93">
        <v>0.49</v>
      </c>
      <c r="D24" s="94">
        <v>0.1</v>
      </c>
      <c r="E24" s="93">
        <v>0.4</v>
      </c>
      <c r="F24" s="147">
        <v>244.49</v>
      </c>
      <c r="G24" s="32">
        <v>264</v>
      </c>
    </row>
    <row r="25" spans="1:7" x14ac:dyDescent="0.25">
      <c r="A25" s="521"/>
      <c r="B25" s="330">
        <v>4</v>
      </c>
      <c r="C25" s="93">
        <v>0.49</v>
      </c>
      <c r="D25" s="94">
        <v>0.11</v>
      </c>
      <c r="E25" s="93">
        <v>0.4</v>
      </c>
      <c r="F25" s="147">
        <v>227.05</v>
      </c>
      <c r="G25" s="32">
        <v>227</v>
      </c>
    </row>
    <row r="26" spans="1:7" ht="15.75" thickBot="1" x14ac:dyDescent="0.3">
      <c r="A26" s="519"/>
      <c r="B26" s="31" t="s">
        <v>203</v>
      </c>
      <c r="C26" s="97">
        <v>0.5</v>
      </c>
      <c r="D26" s="98">
        <v>0.15</v>
      </c>
      <c r="E26" s="97">
        <v>0.35</v>
      </c>
      <c r="F26" s="148">
        <v>287.13</v>
      </c>
      <c r="G26" s="96">
        <v>246</v>
      </c>
    </row>
    <row r="27" spans="1:7" ht="15" customHeight="1" x14ac:dyDescent="0.25">
      <c r="A27" s="465" t="s">
        <v>278</v>
      </c>
      <c r="B27" s="356" t="s">
        <v>414</v>
      </c>
      <c r="C27" s="89">
        <v>0.4</v>
      </c>
      <c r="D27" s="94">
        <v>0.12</v>
      </c>
      <c r="E27" s="93">
        <v>0.49</v>
      </c>
      <c r="F27" s="147">
        <v>397</v>
      </c>
      <c r="G27" s="32">
        <v>425</v>
      </c>
    </row>
    <row r="28" spans="1:7" x14ac:dyDescent="0.25">
      <c r="A28" s="466"/>
      <c r="B28" s="38" t="s">
        <v>55</v>
      </c>
      <c r="C28" s="93">
        <v>0.48</v>
      </c>
      <c r="D28" s="94">
        <v>7.0000000000000007E-2</v>
      </c>
      <c r="E28" s="93">
        <v>0.44</v>
      </c>
      <c r="F28" s="147">
        <v>143</v>
      </c>
      <c r="G28" s="32">
        <v>137</v>
      </c>
    </row>
    <row r="29" spans="1:7" x14ac:dyDescent="0.25">
      <c r="A29" s="466"/>
      <c r="B29" s="38" t="s">
        <v>56</v>
      </c>
      <c r="C29" s="93">
        <v>0.41</v>
      </c>
      <c r="D29" s="94">
        <v>0.11</v>
      </c>
      <c r="E29" s="93">
        <v>0.48</v>
      </c>
      <c r="F29" s="147">
        <v>99</v>
      </c>
      <c r="G29" s="32">
        <v>118</v>
      </c>
    </row>
    <row r="30" spans="1:7" x14ac:dyDescent="0.25">
      <c r="A30" s="466"/>
      <c r="B30" s="356" t="s">
        <v>415</v>
      </c>
      <c r="C30" s="93">
        <v>0.55000000000000004</v>
      </c>
      <c r="D30" s="94">
        <v>0.1</v>
      </c>
      <c r="E30" s="93">
        <v>0.35</v>
      </c>
      <c r="F30" s="147">
        <v>139</v>
      </c>
      <c r="G30" s="32">
        <v>119</v>
      </c>
    </row>
    <row r="31" spans="1:7" ht="15.75" thickBot="1" x14ac:dyDescent="0.3">
      <c r="A31" s="515"/>
      <c r="B31" s="356" t="s">
        <v>416</v>
      </c>
      <c r="C31" s="97">
        <v>0.47</v>
      </c>
      <c r="D31" s="94">
        <v>0.11</v>
      </c>
      <c r="E31" s="93">
        <v>0.42</v>
      </c>
      <c r="F31" s="147">
        <v>334</v>
      </c>
      <c r="G31" s="32">
        <v>342</v>
      </c>
    </row>
    <row r="32" spans="1:7" x14ac:dyDescent="0.25">
      <c r="A32" s="518" t="s">
        <v>413</v>
      </c>
      <c r="B32" s="37" t="s">
        <v>59</v>
      </c>
      <c r="C32" s="89">
        <v>0.45</v>
      </c>
      <c r="D32" s="90">
        <v>0.11</v>
      </c>
      <c r="E32" s="89">
        <v>0.44</v>
      </c>
      <c r="F32" s="146">
        <v>865.1</v>
      </c>
      <c r="G32" s="88">
        <v>922</v>
      </c>
    </row>
    <row r="33" spans="1:31" ht="21.75" customHeight="1" thickBot="1" x14ac:dyDescent="0.3">
      <c r="A33" s="519"/>
      <c r="B33" s="31" t="s">
        <v>60</v>
      </c>
      <c r="C33" s="97">
        <v>0.47</v>
      </c>
      <c r="D33" s="98">
        <v>0.12</v>
      </c>
      <c r="E33" s="97">
        <v>0.41</v>
      </c>
      <c r="F33" s="148">
        <v>371.9</v>
      </c>
      <c r="G33" s="96">
        <v>315</v>
      </c>
    </row>
    <row r="34" spans="1:31" ht="15.75" thickBot="1" x14ac:dyDescent="0.3">
      <c r="A34" s="460" t="s">
        <v>30</v>
      </c>
      <c r="B34" s="461"/>
      <c r="C34" s="391">
        <v>0.46</v>
      </c>
      <c r="D34" s="98">
        <v>0.11</v>
      </c>
      <c r="E34" s="97">
        <v>0.43</v>
      </c>
      <c r="F34" s="148">
        <v>1237</v>
      </c>
      <c r="G34" s="96">
        <v>1237</v>
      </c>
    </row>
    <row r="35" spans="1:31" x14ac:dyDescent="0.25">
      <c r="A35" s="1" t="s">
        <v>94</v>
      </c>
    </row>
    <row r="36" spans="1:31" x14ac:dyDescent="0.25">
      <c r="A36" s="1" t="s">
        <v>330</v>
      </c>
    </row>
    <row r="38" spans="1:31" s="41" customFormat="1" ht="19.5" customHeight="1" x14ac:dyDescent="0.25">
      <c r="A38" s="411" t="s">
        <v>423</v>
      </c>
      <c r="B38" s="414"/>
      <c r="C38" s="414"/>
      <c r="D38" s="414"/>
      <c r="E38" s="414"/>
      <c r="F38" s="414"/>
      <c r="G38" s="414"/>
      <c r="H38" s="11"/>
      <c r="I38" s="50"/>
      <c r="J38" s="50"/>
      <c r="K38" s="50"/>
      <c r="L38" s="165"/>
      <c r="M38" s="50"/>
      <c r="N38" s="17"/>
    </row>
    <row r="39" spans="1:31" x14ac:dyDescent="0.25">
      <c r="D39" s="51"/>
      <c r="E39" s="51"/>
      <c r="F39" s="51"/>
      <c r="G39" s="51"/>
      <c r="H39" s="51"/>
    </row>
    <row r="40" spans="1:31" x14ac:dyDescent="0.25">
      <c r="D40" s="51"/>
      <c r="E40" s="51"/>
      <c r="F40" s="51"/>
      <c r="G40" s="51"/>
      <c r="H40" s="51"/>
      <c r="I40" s="51"/>
      <c r="J40" s="51"/>
      <c r="K40" s="51"/>
      <c r="L40" s="51"/>
    </row>
    <row r="41" spans="1:31" x14ac:dyDescent="0.25">
      <c r="D41" s="51"/>
      <c r="E41" s="51"/>
      <c r="F41" s="51"/>
      <c r="G41" s="51"/>
      <c r="H41" s="51"/>
      <c r="I41" s="51"/>
      <c r="J41" s="51"/>
      <c r="K41" s="51"/>
      <c r="L41" s="51"/>
      <c r="M41" s="51"/>
    </row>
    <row r="42" spans="1:31" x14ac:dyDescent="0.25">
      <c r="D42" s="51"/>
      <c r="E42" s="51"/>
      <c r="F42" s="51"/>
      <c r="G42" s="51"/>
      <c r="H42" s="51"/>
      <c r="I42" s="51"/>
      <c r="J42" s="51"/>
      <c r="K42" s="51"/>
      <c r="L42" s="51"/>
      <c r="M42" s="51"/>
    </row>
    <row r="43" spans="1:31" x14ac:dyDescent="0.25">
      <c r="D43" s="51"/>
      <c r="E43" s="51"/>
      <c r="F43" s="51"/>
      <c r="G43" s="51"/>
      <c r="H43" s="51"/>
      <c r="I43" s="51"/>
      <c r="J43" s="51"/>
      <c r="K43" s="51"/>
      <c r="L43" s="51"/>
      <c r="M43" s="51"/>
    </row>
    <row r="44" spans="1:31" x14ac:dyDescent="0.25">
      <c r="G44" s="51"/>
      <c r="H44" s="51"/>
      <c r="I44" s="51"/>
      <c r="J44" s="51"/>
      <c r="K44" s="51"/>
      <c r="L44" s="51"/>
      <c r="M44" s="51"/>
    </row>
    <row r="45" spans="1:31" x14ac:dyDescent="0.25">
      <c r="D45" s="51"/>
      <c r="I45" s="51"/>
      <c r="J45" s="51"/>
      <c r="L45" s="51"/>
      <c r="M45" s="51"/>
      <c r="O45" s="51"/>
      <c r="P45" s="51"/>
      <c r="Q45" s="51"/>
      <c r="R45" s="51"/>
      <c r="S45" s="51"/>
      <c r="U45" s="51"/>
      <c r="V45" s="51"/>
      <c r="W45" s="51"/>
      <c r="X45" s="51"/>
      <c r="AA45" s="51"/>
      <c r="AB45" s="51"/>
      <c r="AC45" s="51"/>
      <c r="AD45" s="51"/>
      <c r="AE45" s="51"/>
    </row>
    <row r="46" spans="1:31" x14ac:dyDescent="0.25">
      <c r="I46" s="51"/>
      <c r="M46" s="51"/>
      <c r="O46" s="51"/>
      <c r="P46" s="51"/>
      <c r="Q46" s="51"/>
      <c r="R46" s="51"/>
      <c r="S46" s="51"/>
      <c r="T46" s="51"/>
      <c r="U46" s="51"/>
      <c r="V46" s="51"/>
      <c r="W46" s="51"/>
      <c r="X46" s="51"/>
      <c r="Z46" s="51"/>
      <c r="AA46" s="51"/>
      <c r="AB46" s="51"/>
      <c r="AC46" s="51"/>
      <c r="AD46" s="51"/>
      <c r="AE46" s="51"/>
    </row>
    <row r="47" spans="1:31" x14ac:dyDescent="0.25">
      <c r="O47" s="51"/>
      <c r="P47" s="51"/>
      <c r="Q47" s="51"/>
      <c r="R47" s="51"/>
      <c r="S47" s="51"/>
      <c r="T47" s="51"/>
      <c r="U47" s="51"/>
      <c r="V47" s="51"/>
      <c r="W47" s="51"/>
      <c r="X47" s="51"/>
      <c r="AA47" s="51"/>
      <c r="AB47" s="51"/>
      <c r="AC47" s="51"/>
      <c r="AD47" s="51"/>
      <c r="AE47" s="51"/>
    </row>
    <row r="48" spans="1:31" x14ac:dyDescent="0.25">
      <c r="O48" s="51"/>
      <c r="P48" s="51"/>
      <c r="Q48" s="51"/>
      <c r="R48" s="51"/>
      <c r="S48" s="51"/>
      <c r="T48" s="51"/>
      <c r="U48" s="51"/>
      <c r="V48" s="51"/>
      <c r="W48" s="51"/>
      <c r="X48" s="51"/>
      <c r="Y48" s="51"/>
      <c r="Z48" s="51"/>
      <c r="AA48" s="51"/>
      <c r="AB48" s="51"/>
      <c r="AC48" s="51"/>
      <c r="AD48" s="51"/>
      <c r="AE48" s="51"/>
    </row>
    <row r="49" spans="4:31" x14ac:dyDescent="0.25">
      <c r="O49" s="51"/>
      <c r="P49" s="51"/>
      <c r="Q49" s="51"/>
      <c r="R49" s="51"/>
      <c r="S49" s="51"/>
      <c r="T49" s="51"/>
      <c r="U49" s="51"/>
      <c r="V49" s="51"/>
      <c r="W49" s="51"/>
      <c r="X49" s="51"/>
      <c r="AA49" s="51"/>
      <c r="AB49" s="51"/>
      <c r="AC49" s="51"/>
      <c r="AD49" s="51"/>
      <c r="AE49" s="51"/>
    </row>
    <row r="50" spans="4:31" x14ac:dyDescent="0.25">
      <c r="O50" s="51"/>
      <c r="P50" s="51"/>
      <c r="U50" s="51"/>
      <c r="W50" s="51"/>
      <c r="X50" s="51"/>
      <c r="AB50" s="51"/>
      <c r="AD50" s="51"/>
      <c r="AE50" s="51"/>
    </row>
    <row r="51" spans="4:31" x14ac:dyDescent="0.25">
      <c r="S51" s="51"/>
      <c r="AE51" s="51"/>
    </row>
    <row r="54" spans="4:31" x14ac:dyDescent="0.25">
      <c r="D54" s="51"/>
      <c r="E54" s="51"/>
      <c r="F54" s="51"/>
      <c r="G54" s="51"/>
      <c r="H54" s="51"/>
    </row>
    <row r="55" spans="4:31" x14ac:dyDescent="0.25">
      <c r="D55" s="51"/>
      <c r="E55" s="51"/>
      <c r="F55" s="51"/>
      <c r="G55" s="51"/>
      <c r="H55" s="51"/>
      <c r="I55" s="51"/>
      <c r="J55" s="51"/>
      <c r="K55" s="51"/>
      <c r="L55" s="51"/>
    </row>
    <row r="56" spans="4:31" x14ac:dyDescent="0.25">
      <c r="D56" s="51"/>
      <c r="E56" s="51"/>
      <c r="F56" s="51"/>
      <c r="G56" s="51"/>
      <c r="H56" s="51"/>
      <c r="I56" s="51"/>
      <c r="J56" s="51"/>
      <c r="K56" s="51"/>
      <c r="L56" s="51"/>
      <c r="M56" s="51"/>
    </row>
    <row r="57" spans="4:31" x14ac:dyDescent="0.25">
      <c r="D57" s="51"/>
      <c r="G57" s="51"/>
      <c r="H57" s="51"/>
      <c r="I57" s="51"/>
      <c r="J57" s="51"/>
      <c r="K57" s="51"/>
      <c r="L57" s="51"/>
      <c r="M57" s="51"/>
    </row>
    <row r="58" spans="4:31" x14ac:dyDescent="0.25">
      <c r="I58" s="51"/>
      <c r="J58" s="51"/>
      <c r="L58" s="51"/>
      <c r="M58" s="51"/>
    </row>
    <row r="59" spans="4:31" x14ac:dyDescent="0.25">
      <c r="M59" s="51"/>
    </row>
    <row r="72" spans="14:31" x14ac:dyDescent="0.25">
      <c r="N72" s="51"/>
      <c r="O72" s="51"/>
      <c r="P72" s="51"/>
      <c r="Q72" s="51"/>
      <c r="R72" s="51"/>
      <c r="S72" s="51"/>
      <c r="U72" s="51"/>
      <c r="V72" s="51"/>
      <c r="W72" s="51"/>
      <c r="X72" s="51"/>
      <c r="AA72" s="51"/>
      <c r="AB72" s="51"/>
      <c r="AC72" s="51"/>
      <c r="AD72" s="51"/>
      <c r="AE72" s="51"/>
    </row>
    <row r="73" spans="14:31" x14ac:dyDescent="0.25">
      <c r="N73" s="51"/>
      <c r="O73" s="51"/>
      <c r="P73" s="51"/>
      <c r="Q73" s="51"/>
      <c r="R73" s="51"/>
      <c r="S73" s="51"/>
      <c r="T73" s="51"/>
      <c r="U73" s="51"/>
      <c r="V73" s="51"/>
      <c r="W73" s="51"/>
      <c r="X73" s="51"/>
      <c r="Z73" s="51"/>
      <c r="AA73" s="51"/>
      <c r="AB73" s="51"/>
      <c r="AC73" s="51"/>
      <c r="AD73" s="51"/>
      <c r="AE73" s="51"/>
    </row>
    <row r="74" spans="14:31" x14ac:dyDescent="0.25">
      <c r="N74" s="51"/>
      <c r="O74" s="51"/>
      <c r="P74" s="51"/>
      <c r="Q74" s="51"/>
      <c r="R74" s="51"/>
      <c r="S74" s="51"/>
      <c r="T74" s="51"/>
      <c r="U74" s="51"/>
      <c r="V74" s="51"/>
      <c r="W74" s="51"/>
      <c r="X74" s="51"/>
      <c r="AA74" s="51"/>
      <c r="AB74" s="51"/>
      <c r="AC74" s="51"/>
      <c r="AD74" s="51"/>
      <c r="AE74" s="51"/>
    </row>
    <row r="75" spans="14:31" x14ac:dyDescent="0.25">
      <c r="N75" s="51"/>
      <c r="O75" s="51"/>
      <c r="P75" s="51"/>
      <c r="Q75" s="51"/>
      <c r="R75" s="51"/>
      <c r="S75" s="51"/>
      <c r="T75" s="51"/>
      <c r="U75" s="51"/>
      <c r="V75" s="51"/>
      <c r="W75" s="51"/>
      <c r="X75" s="51"/>
      <c r="Y75" s="51"/>
      <c r="Z75" s="51"/>
      <c r="AA75" s="51"/>
      <c r="AB75" s="51"/>
      <c r="AC75" s="51"/>
      <c r="AD75" s="51"/>
      <c r="AE75" s="51"/>
    </row>
    <row r="76" spans="14:31" x14ac:dyDescent="0.25">
      <c r="O76" s="51"/>
      <c r="P76" s="51"/>
      <c r="Q76" s="51"/>
      <c r="R76" s="51"/>
      <c r="S76" s="51"/>
      <c r="T76" s="51"/>
      <c r="U76" s="51"/>
      <c r="V76" s="51"/>
      <c r="W76" s="51"/>
      <c r="X76" s="51"/>
      <c r="AA76" s="51"/>
      <c r="AB76" s="51"/>
      <c r="AC76" s="51"/>
      <c r="AD76" s="51"/>
      <c r="AE76" s="51"/>
    </row>
    <row r="77" spans="14:31" x14ac:dyDescent="0.25">
      <c r="O77" s="51"/>
      <c r="P77" s="51"/>
      <c r="U77" s="51"/>
      <c r="W77" s="51"/>
      <c r="X77" s="51"/>
      <c r="AB77" s="51"/>
      <c r="AD77" s="51"/>
      <c r="AE77" s="51"/>
    </row>
    <row r="78" spans="14:31" x14ac:dyDescent="0.25">
      <c r="N78" s="51"/>
      <c r="S78" s="51"/>
      <c r="AE78" s="51"/>
    </row>
    <row r="87" spans="14:38" x14ac:dyDescent="0.25">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row>
    <row r="88" spans="14:38" x14ac:dyDescent="0.25">
      <c r="N88" s="51"/>
      <c r="O88" s="51"/>
      <c r="P88" s="51"/>
      <c r="Q88" s="51"/>
      <c r="R88" s="51"/>
      <c r="S88" s="51"/>
      <c r="T88" s="51"/>
      <c r="U88" s="51"/>
      <c r="V88" s="51"/>
      <c r="W88" s="51"/>
      <c r="X88" s="51"/>
      <c r="Y88" s="51"/>
      <c r="Z88" s="51"/>
      <c r="AA88" s="51"/>
      <c r="AB88" s="51"/>
      <c r="AC88" s="51"/>
      <c r="AD88" s="51"/>
      <c r="AE88" s="51"/>
      <c r="AF88" s="51"/>
      <c r="AG88" s="51"/>
      <c r="AH88" s="51"/>
      <c r="AJ88" s="51"/>
      <c r="AK88" s="51"/>
      <c r="AL88" s="51"/>
    </row>
    <row r="89" spans="14:38" x14ac:dyDescent="0.25">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row>
    <row r="90" spans="14:38" x14ac:dyDescent="0.25">
      <c r="N90" s="51"/>
      <c r="O90" s="51"/>
      <c r="P90" s="51"/>
      <c r="S90" s="51"/>
      <c r="T90" s="51"/>
      <c r="V90" s="51"/>
      <c r="W90" s="51"/>
      <c r="Z90" s="51"/>
      <c r="AA90" s="51"/>
      <c r="AB90" s="51"/>
      <c r="AD90" s="51"/>
      <c r="AH90" s="51"/>
      <c r="AI90" s="51"/>
      <c r="AJ90" s="51"/>
      <c r="AK90" s="51"/>
      <c r="AL90" s="51"/>
    </row>
  </sheetData>
  <mergeCells count="13">
    <mergeCell ref="A38:G38"/>
    <mergeCell ref="A1:H1"/>
    <mergeCell ref="A2:H2"/>
    <mergeCell ref="A32:A33"/>
    <mergeCell ref="A34:B34"/>
    <mergeCell ref="A10:A13"/>
    <mergeCell ref="A14:A18"/>
    <mergeCell ref="A19:A21"/>
    <mergeCell ref="A22:A26"/>
    <mergeCell ref="A27:A31"/>
    <mergeCell ref="A4:A7"/>
    <mergeCell ref="A8:A9"/>
    <mergeCell ref="A3:B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74"/>
  <sheetViews>
    <sheetView zoomScaleNormal="100" workbookViewId="0">
      <selection activeCell="A39" sqref="A39"/>
    </sheetView>
  </sheetViews>
  <sheetFormatPr defaultColWidth="9.140625" defaultRowHeight="15" x14ac:dyDescent="0.25"/>
  <cols>
    <col min="1" max="1" width="43.28515625" style="41" customWidth="1"/>
    <col min="2" max="2" width="42.140625" style="41" bestFit="1" customWidth="1"/>
    <col min="3" max="5" width="16.5703125" style="41" customWidth="1"/>
    <col min="6" max="7" width="14.28515625" style="41" customWidth="1"/>
    <col min="8" max="8" width="12.28515625" style="41" customWidth="1"/>
    <col min="9" max="9" width="8.85546875" style="41" customWidth="1"/>
    <col min="10" max="16384" width="9.140625" style="41"/>
  </cols>
  <sheetData>
    <row r="1" spans="1:8" s="40" customFormat="1" ht="15.75" x14ac:dyDescent="0.25">
      <c r="A1" s="436" t="s">
        <v>256</v>
      </c>
      <c r="B1" s="436"/>
      <c r="C1" s="436"/>
      <c r="D1" s="436"/>
      <c r="E1" s="436"/>
      <c r="F1" s="436"/>
      <c r="G1" s="436"/>
      <c r="H1" s="436"/>
    </row>
    <row r="2" spans="1:8" ht="15.75" thickBot="1" x14ac:dyDescent="0.3">
      <c r="A2" s="487" t="s">
        <v>302</v>
      </c>
      <c r="B2" s="487"/>
      <c r="C2" s="487"/>
      <c r="D2" s="487"/>
      <c r="E2" s="487"/>
      <c r="F2" s="487"/>
      <c r="G2" s="487"/>
      <c r="H2" s="488"/>
    </row>
    <row r="3" spans="1:8" ht="29.45" customHeight="1" thickBot="1" x14ac:dyDescent="0.3">
      <c r="A3" s="460"/>
      <c r="B3" s="461"/>
      <c r="C3" s="134" t="s">
        <v>32</v>
      </c>
      <c r="D3" s="135" t="s">
        <v>48</v>
      </c>
      <c r="E3" s="392" t="s">
        <v>34</v>
      </c>
      <c r="F3" s="306" t="s">
        <v>1</v>
      </c>
      <c r="G3" s="109" t="s">
        <v>2</v>
      </c>
      <c r="H3" s="110"/>
    </row>
    <row r="4" spans="1:8" ht="20.45" customHeight="1" x14ac:dyDescent="0.25">
      <c r="A4" s="524" t="s">
        <v>332</v>
      </c>
      <c r="B4" s="88" t="s">
        <v>8</v>
      </c>
      <c r="C4" s="89">
        <v>0.39</v>
      </c>
      <c r="D4" s="90">
        <v>0.19</v>
      </c>
      <c r="E4" s="245">
        <v>0.41</v>
      </c>
      <c r="F4" s="57">
        <v>265.33</v>
      </c>
      <c r="G4" s="113">
        <v>158</v>
      </c>
    </row>
    <row r="5" spans="1:8" ht="18.600000000000001" customHeight="1" x14ac:dyDescent="0.25">
      <c r="A5" s="507"/>
      <c r="B5" s="32" t="s">
        <v>9</v>
      </c>
      <c r="C5" s="93">
        <v>0.52</v>
      </c>
      <c r="D5" s="94">
        <v>0.18</v>
      </c>
      <c r="E5" s="246">
        <v>0.3</v>
      </c>
      <c r="F5" s="59">
        <v>193.11</v>
      </c>
      <c r="G5" s="136">
        <v>171</v>
      </c>
    </row>
    <row r="6" spans="1:8" ht="16.899999999999999" customHeight="1" x14ac:dyDescent="0.25">
      <c r="A6" s="507"/>
      <c r="B6" s="32" t="s">
        <v>10</v>
      </c>
      <c r="C6" s="93">
        <v>0.36</v>
      </c>
      <c r="D6" s="94">
        <v>0.16</v>
      </c>
      <c r="E6" s="246">
        <v>0.48</v>
      </c>
      <c r="F6" s="59">
        <v>505.96</v>
      </c>
      <c r="G6" s="136">
        <v>547</v>
      </c>
    </row>
    <row r="7" spans="1:8" ht="17.45" customHeight="1" thickBot="1" x14ac:dyDescent="0.3">
      <c r="A7" s="525"/>
      <c r="B7" s="96" t="s">
        <v>11</v>
      </c>
      <c r="C7" s="97">
        <v>0.37</v>
      </c>
      <c r="D7" s="98">
        <v>0.12</v>
      </c>
      <c r="E7" s="247">
        <v>0.51</v>
      </c>
      <c r="F7" s="59">
        <v>272.58999999999997</v>
      </c>
      <c r="G7" s="136">
        <v>361</v>
      </c>
    </row>
    <row r="8" spans="1:8" x14ac:dyDescent="0.25">
      <c r="A8" s="466" t="s">
        <v>115</v>
      </c>
      <c r="B8" s="32" t="s">
        <v>12</v>
      </c>
      <c r="C8" s="93">
        <v>0.38</v>
      </c>
      <c r="D8" s="94">
        <v>0.14000000000000001</v>
      </c>
      <c r="E8" s="246">
        <v>0.48</v>
      </c>
      <c r="F8" s="57">
        <v>594.54999999999995</v>
      </c>
      <c r="G8" s="113">
        <v>549</v>
      </c>
    </row>
    <row r="9" spans="1:8" ht="15.75" thickBot="1" x14ac:dyDescent="0.3">
      <c r="A9" s="466"/>
      <c r="B9" s="32" t="s">
        <v>13</v>
      </c>
      <c r="C9" s="93">
        <v>0.41</v>
      </c>
      <c r="D9" s="94">
        <v>0.18</v>
      </c>
      <c r="E9" s="246">
        <v>0.41</v>
      </c>
      <c r="F9" s="61">
        <v>642.45000000000005</v>
      </c>
      <c r="G9" s="137">
        <v>688</v>
      </c>
    </row>
    <row r="10" spans="1:8" x14ac:dyDescent="0.25">
      <c r="A10" s="462" t="s">
        <v>215</v>
      </c>
      <c r="B10" s="88" t="s">
        <v>14</v>
      </c>
      <c r="C10" s="89">
        <v>0.38</v>
      </c>
      <c r="D10" s="90">
        <v>0.16</v>
      </c>
      <c r="E10" s="245">
        <v>0.45</v>
      </c>
      <c r="F10" s="59">
        <v>461.41</v>
      </c>
      <c r="G10" s="136">
        <v>463</v>
      </c>
    </row>
    <row r="11" spans="1:8" ht="17.25" customHeight="1" x14ac:dyDescent="0.25">
      <c r="A11" s="463"/>
      <c r="B11" s="32" t="s">
        <v>15</v>
      </c>
      <c r="C11" s="93">
        <v>0.4</v>
      </c>
      <c r="D11" s="94">
        <v>0.18</v>
      </c>
      <c r="E11" s="246">
        <v>0.41</v>
      </c>
      <c r="F11" s="59">
        <v>258.73</v>
      </c>
      <c r="G11" s="136">
        <v>218</v>
      </c>
    </row>
    <row r="12" spans="1:8" x14ac:dyDescent="0.25">
      <c r="A12" s="463"/>
      <c r="B12" s="32" t="s">
        <v>16</v>
      </c>
      <c r="C12" s="93">
        <v>0.39</v>
      </c>
      <c r="D12" s="94">
        <v>0.15</v>
      </c>
      <c r="E12" s="246">
        <v>0.46</v>
      </c>
      <c r="F12" s="59">
        <v>287.88</v>
      </c>
      <c r="G12" s="136">
        <v>291</v>
      </c>
    </row>
    <row r="13" spans="1:8" ht="15.75" thickBot="1" x14ac:dyDescent="0.3">
      <c r="A13" s="464"/>
      <c r="B13" s="96" t="s">
        <v>17</v>
      </c>
      <c r="C13" s="97">
        <v>0.42</v>
      </c>
      <c r="D13" s="98">
        <v>0.15</v>
      </c>
      <c r="E13" s="247">
        <v>0.44</v>
      </c>
      <c r="F13" s="59">
        <v>219.66</v>
      </c>
      <c r="G13" s="136">
        <v>255</v>
      </c>
    </row>
    <row r="14" spans="1:8" x14ac:dyDescent="0.25">
      <c r="A14" s="466" t="s">
        <v>117</v>
      </c>
      <c r="B14" s="32" t="s">
        <v>20</v>
      </c>
      <c r="C14" s="93">
        <v>0.43</v>
      </c>
      <c r="D14" s="94">
        <v>0.22</v>
      </c>
      <c r="E14" s="246">
        <v>0.35</v>
      </c>
      <c r="F14" s="57">
        <v>229.16</v>
      </c>
      <c r="G14" s="113">
        <v>280</v>
      </c>
    </row>
    <row r="15" spans="1:8" ht="14.45" customHeight="1" x14ac:dyDescent="0.25">
      <c r="A15" s="466"/>
      <c r="B15" s="32" t="s">
        <v>21</v>
      </c>
      <c r="C15" s="93">
        <v>0.43</v>
      </c>
      <c r="D15" s="94">
        <v>0.15</v>
      </c>
      <c r="E15" s="246">
        <v>0.41</v>
      </c>
      <c r="F15" s="59">
        <v>201.76</v>
      </c>
      <c r="G15" s="136">
        <v>211</v>
      </c>
    </row>
    <row r="16" spans="1:8" x14ac:dyDescent="0.25">
      <c r="A16" s="466"/>
      <c r="B16" s="32" t="s">
        <v>22</v>
      </c>
      <c r="C16" s="93">
        <v>0.37</v>
      </c>
      <c r="D16" s="94">
        <v>0.15</v>
      </c>
      <c r="E16" s="246">
        <v>0.48</v>
      </c>
      <c r="F16" s="59">
        <v>259.33</v>
      </c>
      <c r="G16" s="136">
        <v>250</v>
      </c>
    </row>
    <row r="17" spans="1:7" x14ac:dyDescent="0.25">
      <c r="A17" s="466"/>
      <c r="B17" s="32" t="s">
        <v>23</v>
      </c>
      <c r="C17" s="93">
        <v>0.39</v>
      </c>
      <c r="D17" s="94">
        <v>0.14000000000000001</v>
      </c>
      <c r="E17" s="246">
        <v>0.47</v>
      </c>
      <c r="F17" s="59">
        <v>261.25</v>
      </c>
      <c r="G17" s="136">
        <v>233</v>
      </c>
    </row>
    <row r="18" spans="1:7" ht="15.75" thickBot="1" x14ac:dyDescent="0.3">
      <c r="A18" s="466"/>
      <c r="B18" s="32" t="s">
        <v>24</v>
      </c>
      <c r="C18" s="93">
        <v>0.36</v>
      </c>
      <c r="D18" s="94">
        <v>0.15</v>
      </c>
      <c r="E18" s="246">
        <v>0.48</v>
      </c>
      <c r="F18" s="61">
        <v>285.5</v>
      </c>
      <c r="G18" s="137">
        <v>263</v>
      </c>
    </row>
    <row r="19" spans="1:7" x14ac:dyDescent="0.25">
      <c r="A19" s="462" t="s">
        <v>119</v>
      </c>
      <c r="B19" s="88" t="s">
        <v>50</v>
      </c>
      <c r="C19" s="89">
        <v>0.42</v>
      </c>
      <c r="D19" s="90">
        <v>0.18</v>
      </c>
      <c r="E19" s="245">
        <v>0.4</v>
      </c>
      <c r="F19" s="59">
        <v>98.63</v>
      </c>
      <c r="G19" s="136">
        <v>105</v>
      </c>
    </row>
    <row r="20" spans="1:7" x14ac:dyDescent="0.25">
      <c r="A20" s="463"/>
      <c r="B20" s="32" t="s">
        <v>42</v>
      </c>
      <c r="C20" s="93">
        <v>0.34</v>
      </c>
      <c r="D20" s="94">
        <v>0.16</v>
      </c>
      <c r="E20" s="246">
        <v>0.5</v>
      </c>
      <c r="F20" s="59">
        <v>435.58</v>
      </c>
      <c r="G20" s="136">
        <v>408</v>
      </c>
    </row>
    <row r="21" spans="1:7" ht="15.75" thickBot="1" x14ac:dyDescent="0.3">
      <c r="A21" s="464"/>
      <c r="B21" s="96" t="s">
        <v>51</v>
      </c>
      <c r="C21" s="97">
        <v>0.42</v>
      </c>
      <c r="D21" s="98">
        <v>0.16</v>
      </c>
      <c r="E21" s="247">
        <v>0.41</v>
      </c>
      <c r="F21" s="59">
        <v>672.99</v>
      </c>
      <c r="G21" s="136">
        <v>698</v>
      </c>
    </row>
    <row r="22" spans="1:7" x14ac:dyDescent="0.25">
      <c r="A22" s="466" t="s">
        <v>116</v>
      </c>
      <c r="B22" s="33" t="s">
        <v>86</v>
      </c>
      <c r="C22" s="93">
        <v>0.4</v>
      </c>
      <c r="D22" s="94">
        <v>0.14000000000000001</v>
      </c>
      <c r="E22" s="246">
        <v>0.47</v>
      </c>
      <c r="F22" s="57">
        <v>223.24</v>
      </c>
      <c r="G22" s="113">
        <v>202</v>
      </c>
    </row>
    <row r="23" spans="1:7" x14ac:dyDescent="0.25">
      <c r="A23" s="466"/>
      <c r="B23" s="126">
        <v>2</v>
      </c>
      <c r="C23" s="93">
        <v>0.37</v>
      </c>
      <c r="D23" s="94">
        <v>0.13</v>
      </c>
      <c r="E23" s="246">
        <v>0.49</v>
      </c>
      <c r="F23" s="59">
        <v>255.1</v>
      </c>
      <c r="G23" s="136">
        <v>298</v>
      </c>
    </row>
    <row r="24" spans="1:7" x14ac:dyDescent="0.25">
      <c r="A24" s="466"/>
      <c r="B24" s="126">
        <v>3</v>
      </c>
      <c r="C24" s="93">
        <v>0.36</v>
      </c>
      <c r="D24" s="94">
        <v>0.18</v>
      </c>
      <c r="E24" s="246">
        <v>0.45</v>
      </c>
      <c r="F24" s="59">
        <v>244.49</v>
      </c>
      <c r="G24" s="136">
        <v>264</v>
      </c>
    </row>
    <row r="25" spans="1:7" x14ac:dyDescent="0.25">
      <c r="A25" s="466"/>
      <c r="B25" s="126">
        <v>4</v>
      </c>
      <c r="C25" s="93">
        <v>0.43</v>
      </c>
      <c r="D25" s="94">
        <v>0.13</v>
      </c>
      <c r="E25" s="246">
        <v>0.43</v>
      </c>
      <c r="F25" s="59">
        <v>227.05</v>
      </c>
      <c r="G25" s="136">
        <v>227</v>
      </c>
    </row>
    <row r="26" spans="1:7" ht="15" customHeight="1" thickBot="1" x14ac:dyDescent="0.3">
      <c r="A26" s="466"/>
      <c r="B26" s="127" t="s">
        <v>203</v>
      </c>
      <c r="C26" s="97">
        <v>0.41</v>
      </c>
      <c r="D26" s="98">
        <v>0.21</v>
      </c>
      <c r="E26" s="247">
        <v>0.38</v>
      </c>
      <c r="F26" s="61">
        <v>287.13</v>
      </c>
      <c r="G26" s="137">
        <v>246</v>
      </c>
    </row>
    <row r="27" spans="1:7" x14ac:dyDescent="0.25">
      <c r="A27" s="526" t="s">
        <v>118</v>
      </c>
      <c r="B27" s="88" t="s">
        <v>54</v>
      </c>
      <c r="C27" s="89">
        <v>0.37</v>
      </c>
      <c r="D27" s="90">
        <v>0.15</v>
      </c>
      <c r="E27" s="245">
        <v>0.48</v>
      </c>
      <c r="F27" s="59">
        <v>397</v>
      </c>
      <c r="G27" s="136">
        <v>425</v>
      </c>
    </row>
    <row r="28" spans="1:7" x14ac:dyDescent="0.25">
      <c r="A28" s="463"/>
      <c r="B28" s="32" t="s">
        <v>55</v>
      </c>
      <c r="C28" s="93">
        <v>0.42</v>
      </c>
      <c r="D28" s="94">
        <v>0.15</v>
      </c>
      <c r="E28" s="246">
        <v>0.43</v>
      </c>
      <c r="F28" s="59">
        <v>143</v>
      </c>
      <c r="G28" s="136">
        <v>137</v>
      </c>
    </row>
    <row r="29" spans="1:7" x14ac:dyDescent="0.25">
      <c r="A29" s="463"/>
      <c r="B29" s="32" t="s">
        <v>56</v>
      </c>
      <c r="C29" s="93">
        <v>0.34</v>
      </c>
      <c r="D29" s="94">
        <v>0.21</v>
      </c>
      <c r="E29" s="246">
        <v>0.45</v>
      </c>
      <c r="F29" s="59">
        <v>99</v>
      </c>
      <c r="G29" s="136">
        <v>118</v>
      </c>
    </row>
    <row r="30" spans="1:7" x14ac:dyDescent="0.25">
      <c r="A30" s="463"/>
      <c r="B30" s="32" t="s">
        <v>57</v>
      </c>
      <c r="C30" s="93">
        <v>0.42</v>
      </c>
      <c r="D30" s="94">
        <v>0.08</v>
      </c>
      <c r="E30" s="246">
        <v>0.5</v>
      </c>
      <c r="F30" s="59">
        <v>139</v>
      </c>
      <c r="G30" s="136">
        <v>119</v>
      </c>
    </row>
    <row r="31" spans="1:7" ht="15.75" thickBot="1" x14ac:dyDescent="0.3">
      <c r="A31" s="464"/>
      <c r="B31" s="96" t="s">
        <v>58</v>
      </c>
      <c r="C31" s="97">
        <v>0.41</v>
      </c>
      <c r="D31" s="98">
        <v>0.2</v>
      </c>
      <c r="E31" s="247">
        <v>0.39</v>
      </c>
      <c r="F31" s="59">
        <v>334</v>
      </c>
      <c r="G31" s="136">
        <v>342</v>
      </c>
    </row>
    <row r="32" spans="1:7" x14ac:dyDescent="0.25">
      <c r="A32" s="466" t="s">
        <v>335</v>
      </c>
      <c r="B32" s="32" t="s">
        <v>59</v>
      </c>
      <c r="C32" s="93">
        <v>0.39</v>
      </c>
      <c r="D32" s="94">
        <v>0.16</v>
      </c>
      <c r="E32" s="246">
        <v>0.45</v>
      </c>
      <c r="F32" s="57">
        <v>865.1</v>
      </c>
      <c r="G32" s="113">
        <v>922</v>
      </c>
    </row>
    <row r="33" spans="1:31" ht="15.75" thickBot="1" x14ac:dyDescent="0.3">
      <c r="A33" s="527"/>
      <c r="B33" s="32" t="s">
        <v>60</v>
      </c>
      <c r="C33" s="93">
        <v>0.41</v>
      </c>
      <c r="D33" s="94">
        <v>0.17</v>
      </c>
      <c r="E33" s="246">
        <v>0.42</v>
      </c>
      <c r="F33" s="61">
        <v>371.9</v>
      </c>
      <c r="G33" s="137">
        <v>315</v>
      </c>
    </row>
    <row r="34" spans="1:31" ht="15.75" thickBot="1" x14ac:dyDescent="0.3">
      <c r="A34" s="460" t="s">
        <v>30</v>
      </c>
      <c r="B34" s="461"/>
      <c r="C34" s="129">
        <v>0.39</v>
      </c>
      <c r="D34" s="128">
        <v>0.16</v>
      </c>
      <c r="E34" s="393">
        <v>0.44</v>
      </c>
      <c r="F34" s="61">
        <v>1237</v>
      </c>
      <c r="G34" s="137">
        <v>1237</v>
      </c>
    </row>
    <row r="35" spans="1:31" x14ac:dyDescent="0.25">
      <c r="A35" s="1" t="s">
        <v>94</v>
      </c>
      <c r="F35" s="78"/>
      <c r="G35" s="78"/>
      <c r="H35" s="78"/>
      <c r="I35" s="78"/>
      <c r="J35" s="78"/>
      <c r="K35" s="78"/>
      <c r="L35" s="78"/>
    </row>
    <row r="36" spans="1:31" x14ac:dyDescent="0.25">
      <c r="A36" s="1" t="s">
        <v>330</v>
      </c>
      <c r="D36" s="78"/>
      <c r="I36" s="78"/>
    </row>
    <row r="38" spans="1:31" ht="19.5" customHeight="1" x14ac:dyDescent="0.25">
      <c r="A38" s="411" t="s">
        <v>424</v>
      </c>
      <c r="B38" s="414"/>
      <c r="C38" s="414"/>
      <c r="D38" s="414"/>
      <c r="E38" s="414"/>
      <c r="F38" s="414"/>
      <c r="G38" s="414"/>
      <c r="H38" s="11"/>
      <c r="I38" s="50"/>
      <c r="J38" s="50"/>
      <c r="K38" s="50"/>
      <c r="L38" s="165"/>
      <c r="M38" s="50"/>
      <c r="N38" s="17"/>
    </row>
    <row r="39" spans="1:31" x14ac:dyDescent="0.25">
      <c r="D39" s="78"/>
      <c r="E39" s="78"/>
      <c r="F39" s="78"/>
      <c r="G39" s="78"/>
      <c r="H39" s="78"/>
      <c r="I39" s="78"/>
      <c r="J39" s="78"/>
      <c r="K39" s="78"/>
      <c r="L39" s="78"/>
    </row>
    <row r="40" spans="1:31" x14ac:dyDescent="0.25">
      <c r="D40" s="78"/>
      <c r="E40" s="78"/>
      <c r="F40" s="78"/>
      <c r="G40" s="78"/>
      <c r="H40" s="78"/>
      <c r="I40" s="78"/>
      <c r="J40" s="78"/>
      <c r="K40" s="78"/>
      <c r="L40" s="78"/>
    </row>
    <row r="41" spans="1:31" x14ac:dyDescent="0.25">
      <c r="D41" s="78"/>
      <c r="F41" s="78"/>
      <c r="G41" s="78"/>
      <c r="H41" s="78"/>
      <c r="I41" s="78"/>
      <c r="J41" s="78"/>
      <c r="K41" s="78"/>
      <c r="L41" s="78"/>
    </row>
    <row r="45" spans="1:31" x14ac:dyDescent="0.25">
      <c r="O45" s="78"/>
      <c r="P45" s="78"/>
      <c r="Q45" s="78"/>
      <c r="S45" s="78"/>
      <c r="V45" s="78"/>
      <c r="W45" s="78"/>
      <c r="X45" s="78"/>
      <c r="AB45" s="78"/>
      <c r="AC45" s="78"/>
      <c r="AD45" s="78"/>
      <c r="AE45" s="78"/>
    </row>
    <row r="46" spans="1:31" x14ac:dyDescent="0.25">
      <c r="O46" s="78"/>
      <c r="P46" s="78"/>
      <c r="Q46" s="78"/>
      <c r="R46" s="78"/>
      <c r="S46" s="78"/>
      <c r="T46" s="78"/>
      <c r="U46" s="78"/>
      <c r="V46" s="78"/>
      <c r="W46" s="78"/>
      <c r="X46" s="78"/>
      <c r="Z46" s="78"/>
      <c r="AA46" s="78"/>
      <c r="AB46" s="78"/>
      <c r="AC46" s="78"/>
      <c r="AD46" s="78"/>
      <c r="AE46" s="78"/>
    </row>
    <row r="47" spans="1:31" x14ac:dyDescent="0.25">
      <c r="O47" s="78"/>
      <c r="P47" s="78"/>
      <c r="Q47" s="78"/>
      <c r="R47" s="78"/>
      <c r="S47" s="78"/>
      <c r="T47" s="78"/>
      <c r="U47" s="78"/>
      <c r="V47" s="78"/>
      <c r="W47" s="78"/>
      <c r="X47" s="78"/>
      <c r="AA47" s="78"/>
      <c r="AB47" s="78"/>
      <c r="AC47" s="78"/>
      <c r="AD47" s="78"/>
      <c r="AE47" s="78"/>
    </row>
    <row r="48" spans="1:31" x14ac:dyDescent="0.25">
      <c r="O48" s="78"/>
      <c r="P48" s="78"/>
      <c r="Q48" s="78"/>
      <c r="R48" s="78"/>
      <c r="S48" s="78"/>
      <c r="T48" s="78"/>
      <c r="U48" s="78"/>
      <c r="V48" s="78"/>
      <c r="W48" s="78"/>
      <c r="X48" s="78"/>
      <c r="Y48" s="78"/>
      <c r="AA48" s="78"/>
      <c r="AB48" s="78"/>
      <c r="AC48" s="78"/>
      <c r="AD48" s="78"/>
      <c r="AE48" s="78"/>
    </row>
    <row r="49" spans="13:31" x14ac:dyDescent="0.25">
      <c r="O49" s="78"/>
      <c r="P49" s="78"/>
      <c r="Q49" s="78"/>
      <c r="R49" s="78"/>
      <c r="S49" s="78"/>
      <c r="U49" s="78"/>
      <c r="V49" s="78"/>
      <c r="W49" s="78"/>
      <c r="AB49" s="78"/>
      <c r="AC49" s="78"/>
      <c r="AD49" s="78"/>
      <c r="AE49" s="78"/>
    </row>
    <row r="50" spans="13:31" x14ac:dyDescent="0.25">
      <c r="P50" s="78"/>
      <c r="S50" s="78"/>
      <c r="X50" s="78"/>
      <c r="AD50" s="78"/>
      <c r="AE50" s="78"/>
    </row>
    <row r="51" spans="13:31" x14ac:dyDescent="0.25">
      <c r="S51" s="78"/>
      <c r="AE51" s="78"/>
    </row>
    <row r="63" spans="13:31" x14ac:dyDescent="0.25">
      <c r="M63" s="78"/>
      <c r="O63" s="78"/>
      <c r="P63" s="78"/>
      <c r="Q63" s="78"/>
      <c r="S63" s="78"/>
      <c r="V63" s="78"/>
      <c r="W63" s="78"/>
      <c r="X63" s="78"/>
      <c r="AB63" s="78"/>
      <c r="AC63" s="78"/>
      <c r="AD63" s="78"/>
      <c r="AE63" s="78"/>
    </row>
    <row r="64" spans="13:31" x14ac:dyDescent="0.25">
      <c r="M64" s="78"/>
      <c r="N64" s="78"/>
      <c r="O64" s="78"/>
      <c r="P64" s="78"/>
      <c r="Q64" s="78"/>
      <c r="R64" s="78"/>
      <c r="S64" s="78"/>
      <c r="T64" s="78"/>
      <c r="U64" s="78"/>
      <c r="V64" s="78"/>
      <c r="W64" s="78"/>
      <c r="X64" s="78"/>
      <c r="Z64" s="78"/>
      <c r="AA64" s="78"/>
      <c r="AB64" s="78"/>
      <c r="AC64" s="78"/>
      <c r="AD64" s="78"/>
      <c r="AE64" s="78"/>
    </row>
    <row r="65" spans="13:38" x14ac:dyDescent="0.25">
      <c r="M65" s="78"/>
      <c r="N65" s="78"/>
      <c r="O65" s="78"/>
      <c r="P65" s="78"/>
      <c r="Q65" s="78"/>
      <c r="R65" s="78"/>
      <c r="S65" s="78"/>
      <c r="T65" s="78"/>
      <c r="U65" s="78"/>
      <c r="V65" s="78"/>
      <c r="W65" s="78"/>
      <c r="X65" s="78"/>
      <c r="AA65" s="78"/>
      <c r="AB65" s="78"/>
      <c r="AC65" s="78"/>
      <c r="AD65" s="78"/>
      <c r="AE65" s="78"/>
    </row>
    <row r="66" spans="13:38" x14ac:dyDescent="0.25">
      <c r="M66" s="78"/>
      <c r="N66" s="78"/>
      <c r="O66" s="78"/>
      <c r="P66" s="78"/>
      <c r="Q66" s="78"/>
      <c r="R66" s="78"/>
      <c r="S66" s="78"/>
      <c r="T66" s="78"/>
      <c r="U66" s="78"/>
      <c r="V66" s="78"/>
      <c r="W66" s="78"/>
      <c r="X66" s="78"/>
      <c r="Y66" s="78"/>
      <c r="AA66" s="78"/>
      <c r="AB66" s="78"/>
      <c r="AC66" s="78"/>
      <c r="AD66" s="78"/>
      <c r="AE66" s="78"/>
    </row>
    <row r="67" spans="13:38" x14ac:dyDescent="0.25">
      <c r="M67" s="78"/>
      <c r="O67" s="78"/>
      <c r="P67" s="78"/>
      <c r="Q67" s="78"/>
      <c r="R67" s="78"/>
      <c r="S67" s="78"/>
      <c r="U67" s="78"/>
      <c r="V67" s="78"/>
      <c r="W67" s="78"/>
      <c r="AB67" s="78"/>
      <c r="AC67" s="78"/>
      <c r="AD67" s="78"/>
      <c r="AE67" s="78"/>
    </row>
    <row r="68" spans="13:38" x14ac:dyDescent="0.25">
      <c r="P68" s="78"/>
      <c r="S68" s="78"/>
      <c r="X68" s="78"/>
      <c r="AD68" s="78"/>
      <c r="AE68" s="78"/>
    </row>
    <row r="69" spans="13:38" x14ac:dyDescent="0.25">
      <c r="N69" s="78"/>
      <c r="S69" s="78"/>
      <c r="AE69" s="78"/>
    </row>
    <row r="71" spans="13:38" x14ac:dyDescent="0.25">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row>
    <row r="72" spans="13:38" x14ac:dyDescent="0.25">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row>
    <row r="73" spans="13:38" x14ac:dyDescent="0.25">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row>
    <row r="74" spans="13:38" x14ac:dyDescent="0.25">
      <c r="N74" s="78"/>
      <c r="P74" s="78"/>
      <c r="S74" s="78"/>
      <c r="V74" s="78"/>
      <c r="W74" s="78"/>
      <c r="Y74" s="78"/>
      <c r="Z74" s="78"/>
      <c r="AA74" s="78"/>
      <c r="AD74" s="78"/>
      <c r="AE74" s="78"/>
      <c r="AI74" s="78"/>
      <c r="AJ74" s="78"/>
      <c r="AK74" s="78"/>
      <c r="AL74" s="78"/>
    </row>
  </sheetData>
  <mergeCells count="13">
    <mergeCell ref="A38:G38"/>
    <mergeCell ref="A1:H1"/>
    <mergeCell ref="A2:H2"/>
    <mergeCell ref="A34:B34"/>
    <mergeCell ref="A4:A7"/>
    <mergeCell ref="A8:A9"/>
    <mergeCell ref="A10:A13"/>
    <mergeCell ref="A14:A18"/>
    <mergeCell ref="A19:A21"/>
    <mergeCell ref="A22:A26"/>
    <mergeCell ref="A27:A31"/>
    <mergeCell ref="A32:A33"/>
    <mergeCell ref="A3:B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76"/>
  <sheetViews>
    <sheetView showWhiteSpace="0" zoomScaleNormal="100" workbookViewId="0">
      <selection activeCell="C39" sqref="C39"/>
    </sheetView>
  </sheetViews>
  <sheetFormatPr defaultColWidth="9.140625" defaultRowHeight="15" x14ac:dyDescent="0.25"/>
  <cols>
    <col min="1" max="1" width="33.42578125" style="41" customWidth="1"/>
    <col min="2" max="2" width="42.140625" style="41" bestFit="1" customWidth="1"/>
    <col min="3" max="3" width="15.5703125" style="41" customWidth="1"/>
    <col min="4" max="5" width="16.5703125" style="41" customWidth="1"/>
    <col min="6" max="7" width="12.85546875" style="41" customWidth="1"/>
    <col min="8" max="8" width="12.28515625" style="41" customWidth="1"/>
    <col min="9" max="9" width="8.85546875" style="41"/>
    <col min="10" max="11" width="9.140625" style="41"/>
    <col min="12" max="12" width="20.28515625" style="41" customWidth="1"/>
    <col min="13" max="16384" width="9.140625" style="41"/>
  </cols>
  <sheetData>
    <row r="1" spans="1:8" s="40" customFormat="1" ht="15.75" x14ac:dyDescent="0.25">
      <c r="A1" s="436" t="s">
        <v>255</v>
      </c>
      <c r="B1" s="436"/>
      <c r="C1" s="436"/>
      <c r="D1" s="436"/>
      <c r="E1" s="436"/>
      <c r="F1" s="436"/>
      <c r="G1" s="436"/>
      <c r="H1" s="436"/>
    </row>
    <row r="2" spans="1:8" ht="15.75" thickBot="1" x14ac:dyDescent="0.3">
      <c r="A2" s="487" t="s">
        <v>301</v>
      </c>
      <c r="B2" s="487"/>
      <c r="C2" s="487"/>
      <c r="D2" s="487"/>
      <c r="E2" s="487"/>
      <c r="F2" s="487"/>
      <c r="G2" s="487"/>
      <c r="H2" s="488"/>
    </row>
    <row r="3" spans="1:8" ht="30" customHeight="1" thickBot="1" x14ac:dyDescent="0.3">
      <c r="A3" s="460"/>
      <c r="B3" s="461"/>
      <c r="C3" s="392" t="s">
        <v>32</v>
      </c>
      <c r="D3" s="124" t="s">
        <v>48</v>
      </c>
      <c r="E3" s="134" t="s">
        <v>34</v>
      </c>
      <c r="F3" s="109" t="s">
        <v>1</v>
      </c>
      <c r="G3" s="263" t="s">
        <v>2</v>
      </c>
      <c r="H3" s="274"/>
    </row>
    <row r="4" spans="1:8" ht="18.75" customHeight="1" x14ac:dyDescent="0.25">
      <c r="A4" s="520" t="s">
        <v>271</v>
      </c>
      <c r="B4" s="279" t="s">
        <v>8</v>
      </c>
      <c r="C4" s="390">
        <v>0.48</v>
      </c>
      <c r="D4" s="90">
        <v>0.18</v>
      </c>
      <c r="E4" s="89">
        <v>0.33</v>
      </c>
      <c r="F4" s="146">
        <v>265.33</v>
      </c>
      <c r="G4" s="88">
        <v>158</v>
      </c>
    </row>
    <row r="5" spans="1:8" ht="14.45" customHeight="1" x14ac:dyDescent="0.25">
      <c r="A5" s="521"/>
      <c r="B5" s="38" t="s">
        <v>9</v>
      </c>
      <c r="C5" s="354">
        <v>0.46</v>
      </c>
      <c r="D5" s="94">
        <v>0.14000000000000001</v>
      </c>
      <c r="E5" s="93">
        <v>0.39</v>
      </c>
      <c r="F5" s="147">
        <v>193.11</v>
      </c>
      <c r="G5" s="32">
        <v>171</v>
      </c>
      <c r="H5" s="78"/>
    </row>
    <row r="6" spans="1:8" x14ac:dyDescent="0.25">
      <c r="A6" s="521"/>
      <c r="B6" s="38" t="s">
        <v>10</v>
      </c>
      <c r="C6" s="354">
        <v>0.38</v>
      </c>
      <c r="D6" s="94">
        <v>0.14000000000000001</v>
      </c>
      <c r="E6" s="93">
        <v>0.48</v>
      </c>
      <c r="F6" s="147">
        <v>505.96</v>
      </c>
      <c r="G6" s="32">
        <v>547</v>
      </c>
    </row>
    <row r="7" spans="1:8" ht="15.75" thickBot="1" x14ac:dyDescent="0.3">
      <c r="A7" s="522"/>
      <c r="B7" s="38" t="s">
        <v>11</v>
      </c>
      <c r="C7" s="354">
        <v>0.31</v>
      </c>
      <c r="D7" s="94">
        <v>0.12</v>
      </c>
      <c r="E7" s="93">
        <v>0.56999999999999995</v>
      </c>
      <c r="F7" s="147">
        <v>272.58999999999997</v>
      </c>
      <c r="G7" s="32">
        <v>361</v>
      </c>
    </row>
    <row r="8" spans="1:8" x14ac:dyDescent="0.25">
      <c r="A8" s="531" t="s">
        <v>112</v>
      </c>
      <c r="B8" s="37" t="s">
        <v>12</v>
      </c>
      <c r="C8" s="390">
        <v>0.38</v>
      </c>
      <c r="D8" s="90">
        <v>0.15</v>
      </c>
      <c r="E8" s="89">
        <v>0.46</v>
      </c>
      <c r="F8" s="146">
        <v>594.54999999999995</v>
      </c>
      <c r="G8" s="88">
        <v>549</v>
      </c>
    </row>
    <row r="9" spans="1:8" ht="15.75" thickBot="1" x14ac:dyDescent="0.3">
      <c r="A9" s="532"/>
      <c r="B9" s="157" t="s">
        <v>13</v>
      </c>
      <c r="C9" s="391">
        <v>0.41</v>
      </c>
      <c r="D9" s="98">
        <v>0.13</v>
      </c>
      <c r="E9" s="97">
        <v>0.45</v>
      </c>
      <c r="F9" s="148">
        <v>642.45000000000005</v>
      </c>
      <c r="G9" s="96">
        <v>688</v>
      </c>
    </row>
    <row r="10" spans="1:8" ht="15" customHeight="1" x14ac:dyDescent="0.25">
      <c r="A10" s="524" t="s">
        <v>272</v>
      </c>
      <c r="B10" s="38" t="s">
        <v>14</v>
      </c>
      <c r="C10" s="354">
        <v>0.35</v>
      </c>
      <c r="D10" s="94">
        <v>0.17</v>
      </c>
      <c r="E10" s="93">
        <v>0.48</v>
      </c>
      <c r="F10" s="147">
        <v>461.41</v>
      </c>
      <c r="G10" s="32">
        <v>463</v>
      </c>
      <c r="H10" s="78"/>
    </row>
    <row r="11" spans="1:8" ht="14.45" customHeight="1" x14ac:dyDescent="0.25">
      <c r="A11" s="507"/>
      <c r="B11" s="38" t="s">
        <v>15</v>
      </c>
      <c r="C11" s="354">
        <v>0.4</v>
      </c>
      <c r="D11" s="94">
        <v>0.17</v>
      </c>
      <c r="E11" s="93">
        <v>0.43</v>
      </c>
      <c r="F11" s="147">
        <v>258.73</v>
      </c>
      <c r="G11" s="32">
        <v>218</v>
      </c>
    </row>
    <row r="12" spans="1:8" x14ac:dyDescent="0.25">
      <c r="A12" s="507"/>
      <c r="B12" s="38" t="s">
        <v>16</v>
      </c>
      <c r="C12" s="354">
        <v>0.41</v>
      </c>
      <c r="D12" s="94">
        <v>0.12</v>
      </c>
      <c r="E12" s="93">
        <v>0.48</v>
      </c>
      <c r="F12" s="147">
        <v>287.88</v>
      </c>
      <c r="G12" s="32">
        <v>291</v>
      </c>
    </row>
    <row r="13" spans="1:8" ht="15.75" thickBot="1" x14ac:dyDescent="0.3">
      <c r="A13" s="525"/>
      <c r="B13" s="38" t="s">
        <v>17</v>
      </c>
      <c r="C13" s="354">
        <v>0.49</v>
      </c>
      <c r="D13" s="94">
        <v>0.09</v>
      </c>
      <c r="E13" s="93">
        <v>0.42</v>
      </c>
      <c r="F13" s="147">
        <v>219.66</v>
      </c>
      <c r="G13" s="32">
        <v>255</v>
      </c>
    </row>
    <row r="14" spans="1:8" x14ac:dyDescent="0.25">
      <c r="A14" s="520" t="s">
        <v>273</v>
      </c>
      <c r="B14" s="37" t="s">
        <v>20</v>
      </c>
      <c r="C14" s="390">
        <v>0.5</v>
      </c>
      <c r="D14" s="90">
        <v>0.13</v>
      </c>
      <c r="E14" s="89">
        <v>0.37</v>
      </c>
      <c r="F14" s="146">
        <v>229.16</v>
      </c>
      <c r="G14" s="88">
        <v>280</v>
      </c>
    </row>
    <row r="15" spans="1:8" x14ac:dyDescent="0.25">
      <c r="A15" s="521"/>
      <c r="B15" s="38" t="s">
        <v>21</v>
      </c>
      <c r="C15" s="354">
        <v>0.47</v>
      </c>
      <c r="D15" s="94">
        <v>0.1</v>
      </c>
      <c r="E15" s="93">
        <v>0.43</v>
      </c>
      <c r="F15" s="147">
        <v>201.76</v>
      </c>
      <c r="G15" s="32">
        <v>211</v>
      </c>
      <c r="H15" s="78"/>
    </row>
    <row r="16" spans="1:8" ht="14.45" customHeight="1" x14ac:dyDescent="0.25">
      <c r="A16" s="521"/>
      <c r="B16" s="38" t="s">
        <v>22</v>
      </c>
      <c r="C16" s="354">
        <v>0.31</v>
      </c>
      <c r="D16" s="94">
        <v>0.18</v>
      </c>
      <c r="E16" s="93">
        <v>0.5</v>
      </c>
      <c r="F16" s="147">
        <v>259.33</v>
      </c>
      <c r="G16" s="32">
        <v>250</v>
      </c>
    </row>
    <row r="17" spans="1:8" ht="15.75" thickBot="1" x14ac:dyDescent="0.3">
      <c r="A17" s="522"/>
      <c r="B17" s="31" t="s">
        <v>23</v>
      </c>
      <c r="C17" s="391">
        <v>0.34</v>
      </c>
      <c r="D17" s="98">
        <v>0.17</v>
      </c>
      <c r="E17" s="97">
        <v>0.49</v>
      </c>
      <c r="F17" s="148">
        <v>261.25</v>
      </c>
      <c r="G17" s="96">
        <v>233</v>
      </c>
    </row>
    <row r="18" spans="1:8" ht="15" customHeight="1" x14ac:dyDescent="0.25">
      <c r="A18" s="528" t="s">
        <v>342</v>
      </c>
      <c r="B18" s="38" t="s">
        <v>50</v>
      </c>
      <c r="C18" s="354">
        <v>0.49</v>
      </c>
      <c r="D18" s="94">
        <v>0.14000000000000001</v>
      </c>
      <c r="E18" s="93">
        <v>0.37</v>
      </c>
      <c r="F18" s="147">
        <v>98.63</v>
      </c>
      <c r="G18" s="32">
        <v>105</v>
      </c>
    </row>
    <row r="19" spans="1:8" x14ac:dyDescent="0.25">
      <c r="A19" s="529"/>
      <c r="B19" s="38" t="s">
        <v>42</v>
      </c>
      <c r="C19" s="354">
        <v>0.34</v>
      </c>
      <c r="D19" s="94">
        <v>0.16</v>
      </c>
      <c r="E19" s="93">
        <v>0.5</v>
      </c>
      <c r="F19" s="147">
        <v>435.58</v>
      </c>
      <c r="G19" s="32">
        <v>408</v>
      </c>
      <c r="H19" s="78"/>
    </row>
    <row r="20" spans="1:8" ht="15" customHeight="1" thickBot="1" x14ac:dyDescent="0.3">
      <c r="A20" s="530"/>
      <c r="B20" s="38" t="s">
        <v>51</v>
      </c>
      <c r="C20" s="354">
        <v>0.42</v>
      </c>
      <c r="D20" s="94">
        <v>0.14000000000000001</v>
      </c>
      <c r="E20" s="93">
        <v>0.44</v>
      </c>
      <c r="F20" s="147">
        <v>672.99</v>
      </c>
      <c r="G20" s="32">
        <v>698</v>
      </c>
    </row>
    <row r="21" spans="1:8" x14ac:dyDescent="0.25">
      <c r="A21" s="520" t="s">
        <v>274</v>
      </c>
      <c r="B21" s="37" t="s">
        <v>86</v>
      </c>
      <c r="C21" s="390">
        <v>0.32</v>
      </c>
      <c r="D21" s="90">
        <v>0.13</v>
      </c>
      <c r="E21" s="89">
        <v>0.55000000000000004</v>
      </c>
      <c r="F21" s="146">
        <v>223.24</v>
      </c>
      <c r="G21" s="88">
        <v>202</v>
      </c>
    </row>
    <row r="22" spans="1:8" x14ac:dyDescent="0.25">
      <c r="A22" s="521"/>
      <c r="B22" s="330">
        <v>2</v>
      </c>
      <c r="C22" s="354">
        <v>0.28999999999999998</v>
      </c>
      <c r="D22" s="94">
        <v>0.2</v>
      </c>
      <c r="E22" s="93">
        <v>0.51</v>
      </c>
      <c r="F22" s="147">
        <v>255.1</v>
      </c>
      <c r="G22" s="32">
        <v>298</v>
      </c>
    </row>
    <row r="23" spans="1:8" x14ac:dyDescent="0.25">
      <c r="A23" s="521"/>
      <c r="B23" s="330">
        <v>3</v>
      </c>
      <c r="C23" s="354">
        <v>0.43</v>
      </c>
      <c r="D23" s="94">
        <v>0.1</v>
      </c>
      <c r="E23" s="93">
        <v>0.45</v>
      </c>
      <c r="F23" s="147">
        <v>244.49</v>
      </c>
      <c r="G23" s="32">
        <v>264</v>
      </c>
    </row>
    <row r="24" spans="1:8" x14ac:dyDescent="0.25">
      <c r="A24" s="521"/>
      <c r="B24" s="330">
        <v>4</v>
      </c>
      <c r="C24" s="354">
        <v>0.39</v>
      </c>
      <c r="D24" s="94">
        <v>0.15</v>
      </c>
      <c r="E24" s="93">
        <v>0.46</v>
      </c>
      <c r="F24" s="147">
        <v>227.05</v>
      </c>
      <c r="G24" s="32">
        <v>227</v>
      </c>
    </row>
    <row r="25" spans="1:8" ht="15.75" thickBot="1" x14ac:dyDescent="0.3">
      <c r="A25" s="522"/>
      <c r="B25" s="31" t="s">
        <v>203</v>
      </c>
      <c r="C25" s="391">
        <v>0.52</v>
      </c>
      <c r="D25" s="98">
        <v>0.14000000000000001</v>
      </c>
      <c r="E25" s="97">
        <v>0.34</v>
      </c>
      <c r="F25" s="148">
        <v>287.13</v>
      </c>
      <c r="G25" s="96">
        <v>246</v>
      </c>
    </row>
    <row r="26" spans="1:8" x14ac:dyDescent="0.25">
      <c r="A26" s="524" t="s">
        <v>275</v>
      </c>
      <c r="B26" s="38" t="s">
        <v>54</v>
      </c>
      <c r="C26" s="354">
        <v>0.3</v>
      </c>
      <c r="D26" s="94">
        <v>0.17</v>
      </c>
      <c r="E26" s="93">
        <v>0.52</v>
      </c>
      <c r="F26" s="147">
        <v>397</v>
      </c>
      <c r="G26" s="32">
        <v>425</v>
      </c>
    </row>
    <row r="27" spans="1:8" x14ac:dyDescent="0.25">
      <c r="A27" s="507"/>
      <c r="B27" s="278" t="s">
        <v>55</v>
      </c>
      <c r="C27" s="354">
        <v>0.32</v>
      </c>
      <c r="D27" s="94">
        <v>0.14000000000000001</v>
      </c>
      <c r="E27" s="93">
        <v>0.54</v>
      </c>
      <c r="F27" s="147">
        <v>143</v>
      </c>
      <c r="G27" s="32">
        <v>137</v>
      </c>
    </row>
    <row r="28" spans="1:8" x14ac:dyDescent="0.25">
      <c r="A28" s="507"/>
      <c r="B28" s="38" t="s">
        <v>56</v>
      </c>
      <c r="C28" s="354">
        <v>0.32</v>
      </c>
      <c r="D28" s="94">
        <v>0.1</v>
      </c>
      <c r="E28" s="93">
        <v>0.56999999999999995</v>
      </c>
      <c r="F28" s="147">
        <v>99</v>
      </c>
      <c r="G28" s="32">
        <v>118</v>
      </c>
    </row>
    <row r="29" spans="1:8" x14ac:dyDescent="0.25">
      <c r="A29" s="507"/>
      <c r="B29" s="38" t="s">
        <v>57</v>
      </c>
      <c r="C29" s="354">
        <v>0.41</v>
      </c>
      <c r="D29" s="94">
        <v>0.14000000000000001</v>
      </c>
      <c r="E29" s="93">
        <v>0.45</v>
      </c>
      <c r="F29" s="147">
        <v>139</v>
      </c>
      <c r="G29" s="32">
        <v>119</v>
      </c>
      <c r="H29" s="78"/>
    </row>
    <row r="30" spans="1:8" ht="15.75" thickBot="1" x14ac:dyDescent="0.3">
      <c r="A30" s="525"/>
      <c r="B30" s="38" t="s">
        <v>58</v>
      </c>
      <c r="C30" s="354">
        <v>0.52</v>
      </c>
      <c r="D30" s="94">
        <v>0.13</v>
      </c>
      <c r="E30" s="93">
        <v>0.35</v>
      </c>
      <c r="F30" s="147">
        <v>334</v>
      </c>
      <c r="G30" s="32">
        <v>342</v>
      </c>
    </row>
    <row r="31" spans="1:8" x14ac:dyDescent="0.25">
      <c r="A31" s="520" t="s">
        <v>111</v>
      </c>
      <c r="B31" s="37" t="s">
        <v>59</v>
      </c>
      <c r="C31" s="390">
        <v>0.38</v>
      </c>
      <c r="D31" s="90">
        <v>0.15</v>
      </c>
      <c r="E31" s="89">
        <v>0.46</v>
      </c>
      <c r="F31" s="146">
        <v>865.1</v>
      </c>
      <c r="G31" s="88">
        <v>922</v>
      </c>
    </row>
    <row r="32" spans="1:8" ht="15.75" thickBot="1" x14ac:dyDescent="0.3">
      <c r="A32" s="522"/>
      <c r="B32" s="31" t="s">
        <v>60</v>
      </c>
      <c r="C32" s="391">
        <v>0.43</v>
      </c>
      <c r="D32" s="98">
        <v>0.13</v>
      </c>
      <c r="E32" s="97">
        <v>0.44</v>
      </c>
      <c r="F32" s="148">
        <v>371.9</v>
      </c>
      <c r="G32" s="96">
        <v>315</v>
      </c>
    </row>
    <row r="33" spans="1:31" ht="15.75" thickBot="1" x14ac:dyDescent="0.3">
      <c r="A33" s="460" t="s">
        <v>30</v>
      </c>
      <c r="B33" s="461"/>
      <c r="C33" s="391">
        <v>0.4</v>
      </c>
      <c r="D33" s="98">
        <v>0.14000000000000001</v>
      </c>
      <c r="E33" s="97">
        <v>0.46</v>
      </c>
      <c r="F33" s="148">
        <v>1237</v>
      </c>
      <c r="G33" s="96">
        <v>1237</v>
      </c>
      <c r="H33" s="78"/>
      <c r="I33" s="78"/>
    </row>
    <row r="34" spans="1:31" x14ac:dyDescent="0.25">
      <c r="D34" s="78"/>
      <c r="E34" s="78"/>
      <c r="F34" s="78"/>
      <c r="G34" s="78"/>
      <c r="H34" s="78"/>
      <c r="I34" s="78"/>
      <c r="J34" s="78"/>
      <c r="K34" s="78"/>
      <c r="L34" s="78"/>
    </row>
    <row r="35" spans="1:31" ht="34.5" customHeight="1" x14ac:dyDescent="0.25">
      <c r="A35" s="411" t="s">
        <v>423</v>
      </c>
      <c r="B35" s="414"/>
      <c r="C35" s="414"/>
      <c r="D35" s="414"/>
      <c r="E35" s="414"/>
      <c r="F35" s="414"/>
      <c r="G35" s="414"/>
      <c r="H35" s="11"/>
      <c r="I35" s="50"/>
      <c r="J35" s="50"/>
      <c r="K35" s="50"/>
      <c r="L35" s="165"/>
      <c r="M35" s="50"/>
      <c r="N35" s="17"/>
    </row>
    <row r="36" spans="1:31" x14ac:dyDescent="0.25">
      <c r="D36" s="78"/>
      <c r="E36" s="78"/>
      <c r="F36" s="78"/>
      <c r="G36" s="78"/>
      <c r="H36" s="78"/>
      <c r="I36" s="78"/>
      <c r="J36" s="78"/>
      <c r="K36" s="78"/>
      <c r="L36" s="78"/>
    </row>
    <row r="37" spans="1:31" x14ac:dyDescent="0.25">
      <c r="F37" s="78"/>
      <c r="G37" s="78"/>
      <c r="H37" s="78"/>
      <c r="I37" s="78"/>
      <c r="J37" s="78"/>
      <c r="K37" s="78"/>
      <c r="L37" s="78"/>
    </row>
    <row r="38" spans="1:31" x14ac:dyDescent="0.25">
      <c r="D38" s="78"/>
      <c r="I38" s="78"/>
      <c r="J38" s="78"/>
      <c r="K38" s="78"/>
      <c r="L38" s="78"/>
    </row>
    <row r="39" spans="1:31" x14ac:dyDescent="0.25">
      <c r="D39" s="78"/>
      <c r="E39" s="78"/>
      <c r="F39" s="78"/>
      <c r="G39" s="78"/>
      <c r="H39" s="78"/>
      <c r="I39" s="78"/>
    </row>
    <row r="40" spans="1:31" x14ac:dyDescent="0.25">
      <c r="D40" s="78"/>
      <c r="E40" s="78"/>
      <c r="F40" s="78"/>
      <c r="G40" s="78"/>
      <c r="H40" s="78"/>
      <c r="I40" s="78"/>
      <c r="J40" s="78"/>
    </row>
    <row r="41" spans="1:31" x14ac:dyDescent="0.25">
      <c r="D41" s="78"/>
      <c r="E41" s="78"/>
      <c r="F41" s="78"/>
      <c r="G41" s="78"/>
      <c r="H41" s="78"/>
      <c r="I41" s="78"/>
      <c r="J41" s="78"/>
      <c r="K41" s="78"/>
      <c r="L41" s="78"/>
    </row>
    <row r="42" spans="1:31" x14ac:dyDescent="0.25">
      <c r="D42" s="78"/>
      <c r="F42" s="78"/>
      <c r="G42" s="78"/>
      <c r="H42" s="78"/>
      <c r="I42" s="78"/>
      <c r="J42" s="78"/>
      <c r="K42" s="78"/>
      <c r="L42" s="78"/>
    </row>
    <row r="43" spans="1:31" ht="19.5" customHeight="1" x14ac:dyDescent="0.25">
      <c r="I43" s="78"/>
      <c r="J43" s="78"/>
      <c r="K43" s="78"/>
      <c r="L43" s="78"/>
    </row>
    <row r="44" spans="1:31" ht="18" customHeight="1" x14ac:dyDescent="0.25"/>
    <row r="48" spans="1:31" x14ac:dyDescent="0.25">
      <c r="O48" s="78"/>
      <c r="P48" s="78"/>
      <c r="Q48" s="78"/>
      <c r="R48" s="78"/>
      <c r="S48" s="78"/>
      <c r="U48" s="78"/>
      <c r="V48" s="78"/>
      <c r="W48" s="78"/>
      <c r="X48" s="78"/>
      <c r="AA48" s="78"/>
      <c r="AB48" s="78"/>
      <c r="AC48" s="78"/>
      <c r="AD48" s="78"/>
      <c r="AE48" s="78"/>
    </row>
    <row r="49" spans="15:31" x14ac:dyDescent="0.25">
      <c r="O49" s="78"/>
      <c r="P49" s="78"/>
      <c r="Q49" s="78"/>
      <c r="R49" s="78"/>
      <c r="S49" s="78"/>
      <c r="T49" s="78"/>
      <c r="U49" s="78"/>
      <c r="V49" s="78"/>
      <c r="W49" s="78"/>
      <c r="X49" s="78"/>
      <c r="Y49" s="78"/>
      <c r="Z49" s="78"/>
      <c r="AA49" s="78"/>
      <c r="AB49" s="78"/>
      <c r="AC49" s="78"/>
      <c r="AD49" s="78"/>
      <c r="AE49" s="78"/>
    </row>
    <row r="50" spans="15:31" x14ac:dyDescent="0.25">
      <c r="O50" s="78"/>
      <c r="P50" s="78"/>
      <c r="Q50" s="78"/>
      <c r="R50" s="78"/>
      <c r="S50" s="78"/>
      <c r="U50" s="78"/>
      <c r="V50" s="78"/>
      <c r="W50" s="78"/>
      <c r="X50" s="78"/>
      <c r="AA50" s="78"/>
      <c r="AB50" s="78"/>
      <c r="AC50" s="78"/>
      <c r="AD50" s="78"/>
      <c r="AE50" s="78"/>
    </row>
    <row r="51" spans="15:31" x14ac:dyDescent="0.25">
      <c r="O51" s="78"/>
      <c r="P51" s="78"/>
      <c r="Q51" s="78"/>
      <c r="R51" s="78"/>
      <c r="S51" s="78"/>
      <c r="T51" s="78"/>
      <c r="U51" s="78"/>
      <c r="V51" s="78"/>
      <c r="W51" s="78"/>
      <c r="X51" s="78"/>
      <c r="AA51" s="78"/>
      <c r="AB51" s="78"/>
      <c r="AC51" s="78"/>
      <c r="AD51" s="78"/>
      <c r="AE51" s="78"/>
    </row>
    <row r="52" spans="15:31" x14ac:dyDescent="0.25">
      <c r="O52" s="78"/>
      <c r="P52" s="78"/>
      <c r="Q52" s="78"/>
      <c r="R52" s="78"/>
      <c r="S52" s="78"/>
      <c r="T52" s="78"/>
      <c r="U52" s="78"/>
      <c r="V52" s="78"/>
      <c r="W52" s="78"/>
      <c r="X52" s="78"/>
      <c r="AA52" s="78"/>
      <c r="AB52" s="78"/>
      <c r="AC52" s="78"/>
      <c r="AD52" s="78"/>
      <c r="AE52" s="78"/>
    </row>
    <row r="53" spans="15:31" x14ac:dyDescent="0.25">
      <c r="P53" s="78"/>
      <c r="Q53" s="78"/>
      <c r="R53" s="78"/>
      <c r="V53" s="78"/>
      <c r="AB53" s="78"/>
      <c r="AC53" s="78"/>
      <c r="AE53" s="78"/>
    </row>
    <row r="54" spans="15:31" x14ac:dyDescent="0.25">
      <c r="S54" s="78"/>
      <c r="AE54" s="78"/>
    </row>
    <row r="66" spans="13:38" x14ac:dyDescent="0.25">
      <c r="M66" s="78"/>
      <c r="N66" s="78"/>
      <c r="O66" s="78"/>
      <c r="P66" s="78"/>
      <c r="Q66" s="78"/>
      <c r="R66" s="78"/>
      <c r="S66" s="78"/>
      <c r="U66" s="78"/>
      <c r="V66" s="78"/>
      <c r="W66" s="78"/>
      <c r="X66" s="78"/>
      <c r="AA66" s="78"/>
      <c r="AB66" s="78"/>
      <c r="AC66" s="78"/>
      <c r="AD66" s="78"/>
      <c r="AE66" s="78"/>
    </row>
    <row r="67" spans="13:38" x14ac:dyDescent="0.25">
      <c r="M67" s="78"/>
      <c r="N67" s="78"/>
      <c r="O67" s="78"/>
      <c r="P67" s="78"/>
      <c r="Q67" s="78"/>
      <c r="R67" s="78"/>
      <c r="S67" s="78"/>
      <c r="T67" s="78"/>
      <c r="U67" s="78"/>
      <c r="V67" s="78"/>
      <c r="W67" s="78"/>
      <c r="X67" s="78"/>
      <c r="Y67" s="78"/>
      <c r="Z67" s="78"/>
      <c r="AA67" s="78"/>
      <c r="AB67" s="78"/>
      <c r="AC67" s="78"/>
      <c r="AD67" s="78"/>
      <c r="AE67" s="78"/>
    </row>
    <row r="68" spans="13:38" x14ac:dyDescent="0.25">
      <c r="M68" s="78"/>
      <c r="N68" s="78"/>
      <c r="O68" s="78"/>
      <c r="P68" s="78"/>
      <c r="Q68" s="78"/>
      <c r="R68" s="78"/>
      <c r="S68" s="78"/>
      <c r="U68" s="78"/>
      <c r="V68" s="78"/>
      <c r="W68" s="78"/>
      <c r="X68" s="78"/>
      <c r="AA68" s="78"/>
      <c r="AB68" s="78"/>
      <c r="AC68" s="78"/>
      <c r="AD68" s="78"/>
      <c r="AE68" s="78"/>
    </row>
    <row r="69" spans="13:38" x14ac:dyDescent="0.25">
      <c r="M69" s="78"/>
      <c r="N69" s="78"/>
      <c r="O69" s="78"/>
      <c r="P69" s="78"/>
      <c r="Q69" s="78"/>
      <c r="R69" s="78"/>
      <c r="S69" s="78"/>
      <c r="T69" s="78"/>
      <c r="U69" s="78"/>
      <c r="V69" s="78"/>
      <c r="W69" s="78"/>
      <c r="X69" s="78"/>
      <c r="AA69" s="78"/>
      <c r="AB69" s="78"/>
      <c r="AC69" s="78"/>
      <c r="AD69" s="78"/>
      <c r="AE69" s="78"/>
    </row>
    <row r="70" spans="13:38" x14ac:dyDescent="0.25">
      <c r="M70" s="78"/>
      <c r="N70" s="78"/>
      <c r="O70" s="78"/>
      <c r="P70" s="78"/>
      <c r="Q70" s="78"/>
      <c r="R70" s="78"/>
      <c r="S70" s="78"/>
      <c r="T70" s="78"/>
      <c r="U70" s="78"/>
      <c r="V70" s="78"/>
      <c r="W70" s="78"/>
      <c r="X70" s="78"/>
      <c r="AA70" s="78"/>
      <c r="AB70" s="78"/>
      <c r="AC70" s="78"/>
      <c r="AD70" s="78"/>
      <c r="AE70" s="78"/>
    </row>
    <row r="71" spans="13:38" x14ac:dyDescent="0.25">
      <c r="M71" s="78"/>
      <c r="P71" s="78"/>
      <c r="Q71" s="78"/>
      <c r="R71" s="78"/>
      <c r="V71" s="78"/>
      <c r="AB71" s="78"/>
      <c r="AC71" s="78"/>
      <c r="AE71" s="78"/>
    </row>
    <row r="72" spans="13:38" x14ac:dyDescent="0.25">
      <c r="N72" s="78"/>
      <c r="S72" s="78"/>
      <c r="AE72" s="78"/>
    </row>
    <row r="73" spans="13:38" x14ac:dyDescent="0.25">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row>
    <row r="74" spans="13:38" x14ac:dyDescent="0.25">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row>
    <row r="75" spans="13:38" x14ac:dyDescent="0.25">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row>
    <row r="76" spans="13:38" x14ac:dyDescent="0.25">
      <c r="M76" s="78"/>
      <c r="N76" s="78"/>
      <c r="P76" s="78"/>
      <c r="Q76" s="78"/>
      <c r="R76" s="78"/>
      <c r="S76" s="78"/>
      <c r="U76" s="78"/>
      <c r="W76" s="78"/>
      <c r="Y76" s="78"/>
      <c r="Z76" s="78"/>
      <c r="AD76" s="78"/>
      <c r="AF76" s="78"/>
      <c r="AH76" s="78"/>
      <c r="AI76" s="78"/>
      <c r="AJ76" s="78"/>
      <c r="AK76" s="78"/>
      <c r="AL76" s="78"/>
    </row>
  </sheetData>
  <mergeCells count="13">
    <mergeCell ref="A35:G35"/>
    <mergeCell ref="A1:H1"/>
    <mergeCell ref="A2:H2"/>
    <mergeCell ref="A10:A13"/>
    <mergeCell ref="A31:A32"/>
    <mergeCell ref="A33:B33"/>
    <mergeCell ref="A14:A17"/>
    <mergeCell ref="A18:A20"/>
    <mergeCell ref="A21:A25"/>
    <mergeCell ref="A26:A30"/>
    <mergeCell ref="A4:A7"/>
    <mergeCell ref="A8:A9"/>
    <mergeCell ref="A3:B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election activeCell="A29" sqref="A29"/>
    </sheetView>
  </sheetViews>
  <sheetFormatPr defaultColWidth="9.140625" defaultRowHeight="15" x14ac:dyDescent="0.25"/>
  <cols>
    <col min="1" max="1" width="129.85546875" style="30" customWidth="1"/>
    <col min="2" max="16384" width="9.140625" style="30"/>
  </cols>
  <sheetData>
    <row r="1" spans="1:1" ht="18.75" x14ac:dyDescent="0.3">
      <c r="A1" s="400" t="s">
        <v>312</v>
      </c>
    </row>
    <row r="2" spans="1:1" ht="3.75" customHeight="1" x14ac:dyDescent="0.25">
      <c r="A2" s="359"/>
    </row>
    <row r="3" spans="1:1" x14ac:dyDescent="0.25">
      <c r="A3" s="358" t="str">
        <f>'Table A1a'!$A$1:$K$1</f>
        <v>Table A1a: computer images of men</v>
      </c>
    </row>
    <row r="4" spans="1:1" x14ac:dyDescent="0.25">
      <c r="A4" s="358" t="str">
        <f>'Table A1b'!$A$1:$L$1</f>
        <v>Table A1b: computer images of women</v>
      </c>
    </row>
    <row r="5" spans="1:1" x14ac:dyDescent="0.25">
      <c r="A5" s="358" t="str">
        <f>'Table A1c'!$A$1:$L$1</f>
        <v xml:space="preserve">Table A1c: Three measures of self-reported weight status from the SSA module (SSA 2016) compared with the Scottish Health Survey (SHeS 2015) </v>
      </c>
    </row>
    <row r="6" spans="1:1" ht="3" customHeight="1" x14ac:dyDescent="0.25">
      <c r="A6" s="359"/>
    </row>
    <row r="7" spans="1:1" x14ac:dyDescent="0.25">
      <c r="A7" s="358" t="str">
        <f>'Table A2a'!$A$1:$L$1</f>
        <v xml:space="preserve">Table A2: Harms to Scotland as a whole for overweight and obesity </v>
      </c>
    </row>
    <row r="8" spans="1:1" ht="2.25" customHeight="1" x14ac:dyDescent="0.25">
      <c r="A8" s="359"/>
    </row>
    <row r="9" spans="1:1" x14ac:dyDescent="0.25">
      <c r="A9" s="358" t="str">
        <f>'Table A3'!$A$1:$L$1</f>
        <v>Table A3: Concern about being a bit overweight</v>
      </c>
    </row>
    <row r="10" spans="1:1" ht="3.75" customHeight="1" x14ac:dyDescent="0.25">
      <c r="A10" s="359"/>
    </row>
    <row r="11" spans="1:1" x14ac:dyDescent="0.25">
      <c r="A11" s="358" t="str">
        <f>'Table A4'!$A$1:$L$1</f>
        <v>Table A4: Awareness of health conditions associated with being obese</v>
      </c>
    </row>
    <row r="12" spans="1:1" ht="5.25" customHeight="1" x14ac:dyDescent="0.25">
      <c r="A12" s="359"/>
    </row>
    <row r="13" spans="1:1" ht="15.75" x14ac:dyDescent="0.25">
      <c r="A13" s="357" t="s">
        <v>315</v>
      </c>
    </row>
    <row r="14" spans="1:1" x14ac:dyDescent="0.25">
      <c r="A14" s="358" t="str">
        <f>CONCATENATE(LEFT('Table A5a'!$A$1:$L$1, 9),"  ",'Table A5a'!$A$2:$H$2)</f>
        <v xml:space="preserve">Table A5a  Question: ‘Most people who are overweight have put on weight because they eat too much’ How much do you agree or disagree? </v>
      </c>
    </row>
    <row r="15" spans="1:1" x14ac:dyDescent="0.25">
      <c r="A15" s="358" t="str">
        <f>CONCATENATE(LEFT('Table A5b'!$A$1:$L$1, 9),"  ",'Table A5b'!$A$2:$H$2)</f>
        <v xml:space="preserve">Table A5b  Question: ‘Most people who are overweight have put on weight because of the type of food they eat.’ </v>
      </c>
    </row>
    <row r="16" spans="1:1" x14ac:dyDescent="0.25">
      <c r="A16" s="358" t="str">
        <f>CONCATENATE(LEFT('Table A5c'!$A$1:$L$1, 9),"  ",'Table A5c'!$A$2:$H$2)</f>
        <v xml:space="preserve">Table A5c  Question: ‘Most people who are overweight have put on weight because they exercise too little’ </v>
      </c>
    </row>
    <row r="17" spans="1:1" x14ac:dyDescent="0.25">
      <c r="A17" s="358" t="str">
        <f>CONCATENATE(LEFT('Table A5d'!$A$1:$L$1, 9),"  ",'Table A5d'!$A$2:$H$2)</f>
        <v xml:space="preserve">Table A5d  Question: ‘Being overweight is something you inherit from your parents’ </v>
      </c>
    </row>
    <row r="18" spans="1:1" x14ac:dyDescent="0.25">
      <c r="A18" s="358" t="str">
        <f>CONCATENATE(LEFT('Table A5e'!$A$1:$L$1, 9),"  ",'Table A5e'!$A$2:$H$2)</f>
        <v xml:space="preserve">Table A5e  Question: ‘Most people who are overweight have put on weight because of low metabolism ’ </v>
      </c>
    </row>
    <row r="19" spans="1:1" ht="3.75" customHeight="1" x14ac:dyDescent="0.25">
      <c r="A19" s="359"/>
    </row>
    <row r="20" spans="1:1" ht="15.75" x14ac:dyDescent="0.25">
      <c r="A20" s="357" t="s">
        <v>314</v>
      </c>
    </row>
    <row r="21" spans="1:1" x14ac:dyDescent="0.25">
      <c r="A21" s="358" t="str">
        <f>CONCATENATE(LEFT('Table A6a'!$A$1:$K$1, 9),"  ",'Table A6a'!$A$2:$G$2)</f>
        <v>Table A6a  Question: ‘Cheap fast food is too easily available'</v>
      </c>
    </row>
    <row r="22" spans="1:1" x14ac:dyDescent="0.25">
      <c r="A22" s="358" t="str">
        <f>CONCATENATE(LEFT('Table A6b'!$A$1:$L$1, 9),"  ",'Table A6b'!$A$2:$H$2)</f>
        <v xml:space="preserve">Table A6b  Question: ‘Most people lack the time to make healthy meals’ </v>
      </c>
    </row>
    <row r="23" spans="1:1" x14ac:dyDescent="0.25">
      <c r="A23" s="358" t="str">
        <f>CONCATENATE(LEFT('Table A6c'!$A$1:$L$1, 9),"  ",'Table A6c'!$A$2:$H$2)</f>
        <v xml:space="preserve">Table A6c  Question: 'Finding time to be physically active is difficult for most people' </v>
      </c>
    </row>
    <row r="24" spans="1:1" x14ac:dyDescent="0.25">
      <c r="A24" s="358" t="str">
        <f>CONCATENATE(LEFT('Table A6d'!$A$1:$L$1, 9),"  ",'Table A6d'!$A$2:$H$2)</f>
        <v>Table A6d  Question: 'Healthy food is too expensive for most people'</v>
      </c>
    </row>
    <row r="25" spans="1:1" x14ac:dyDescent="0.25">
      <c r="A25" s="358" t="str">
        <f>CONCATENATE(LEFT('Table A6e'!$A$1:$L$1, 9),"  ",'Table A6e'!$A$2:$H$2)</f>
        <v xml:space="preserve">Table A6e  Question: ‘Getting enough physical activity is too expensive for most people’ </v>
      </c>
    </row>
    <row r="26" spans="1:1" ht="12" customHeight="1" x14ac:dyDescent="0.25">
      <c r="A26" s="359"/>
    </row>
    <row r="27" spans="1:1" x14ac:dyDescent="0.25">
      <c r="A27" s="358" t="str">
        <f>'Table A7'!$A$1:$K$1</f>
        <v>Table A7: Relative importance of diet or physical inactivity for tackling obesity</v>
      </c>
    </row>
    <row r="28" spans="1:1" ht="6" customHeight="1" x14ac:dyDescent="0.25">
      <c r="A28" s="359"/>
    </row>
    <row r="29" spans="1:1" ht="21" customHeight="1" x14ac:dyDescent="0.25">
      <c r="A29" s="357" t="s">
        <v>316</v>
      </c>
    </row>
    <row r="30" spans="1:1" x14ac:dyDescent="0.25">
      <c r="A30" s="358" t="str">
        <f>CONCATENATE(LEFT('Table A8a'!$A$1:$L$1, 9),"  ",'Table A8a'!$A$2:$H$2)</f>
        <v xml:space="preserve">Table A8a  Question: ‘Putting a tax on sugary fizzy drinks.’ </v>
      </c>
    </row>
    <row r="31" spans="1:1" x14ac:dyDescent="0.25">
      <c r="A31" s="358" t="str">
        <f>CONCATENATE(LEFT('Table A8b'!$A$1:$L$1, 9),"  ",'Table A8b'!$A$2:$H$2)</f>
        <v xml:space="preserve">Table A8b  Question: ‘Putting a tax on other kinds of flavoured drinks or milkshakes which are high in added sugar’ </v>
      </c>
    </row>
    <row r="32" spans="1:1" x14ac:dyDescent="0.25">
      <c r="A32" s="358" t="str">
        <f>CONCATENATE(LEFT('Table A8c'!$A$1:$L$1, 9),"  ",'Table A8c'!$A$2:$H$2)</f>
        <v xml:space="preserve">Table A8c  Question: ‘Putting a tax on sugary foods’ </v>
      </c>
    </row>
    <row r="33" spans="1:1" x14ac:dyDescent="0.25">
      <c r="A33" s="358" t="str">
        <f>CONCATENATE(LEFT('Table A8d'!$A$1:$M$1, 9),"  ",'Table A8d'!$A$2:$I$2)</f>
        <v xml:space="preserve">Table A8d  Question: ‘Putting a tax on high fat foods’ </v>
      </c>
    </row>
    <row r="34" spans="1:1" x14ac:dyDescent="0.25">
      <c r="A34" s="358" t="str">
        <f>CONCATENATE(LEFT('Table A8e'!$A$1:$M$1, 9),"  ",'Table A8e'!$A$2:$I$2)</f>
        <v xml:space="preserve">Table A8e  Question: ‘Local councils being able to limit the number of fast food and take-away shops in an area….’ </v>
      </c>
    </row>
    <row r="35" spans="1:1" x14ac:dyDescent="0.25">
      <c r="A35" s="358" t="str">
        <f>CONCATENATE(LEFT('Table A8f'!$A$1:$M$1, 9),"  ",'Table A8f'!$A$2:$I$2)</f>
        <v>Table A8f  Question: ‘Banning offers such as 2 for 1 for food high in fat, sugar or salt'</v>
      </c>
    </row>
    <row r="36" spans="1:1" x14ac:dyDescent="0.25">
      <c r="A36" s="358" t="str">
        <f>CONCATENATE(LEFT('Table A8g'!$A$1:$L$1, 9),"  ",'Table A8g'!$A$2:$H$2)</f>
        <v xml:space="preserve">Table A8g  Question: ‘Shops should not be allowed to place foods high in fat, sugar or salt next to checkouts’ </v>
      </c>
    </row>
    <row r="37" spans="1:1" x14ac:dyDescent="0.25">
      <c r="A37" s="358" t="str">
        <f>CONCATENATE(LEFT('Table A8h'!$A$1:$M$1, 9),"  ",'Table A8h'!$A$2:$I$2)</f>
        <v xml:space="preserve">Table A8h  Question: 'Banning the use of children’s cartoon characters or sports personalities on packaging for food and drink high in fat, sugar or salt' </v>
      </c>
    </row>
    <row r="38" spans="1:1" x14ac:dyDescent="0.25">
      <c r="A38" s="358" t="str">
        <f>CONCATENATE(LEFT('Table A8i'!$A$1:$M$1, 9),"  ",'Table A8i'!$A$2:$I$2)</f>
        <v>Table A8i  Question: ‘Banning sponsorship of food and drink high in fat, sugar or salt at sporting events'</v>
      </c>
    </row>
    <row r="39" spans="1:1" x14ac:dyDescent="0.25">
      <c r="A39" s="358" t="str">
        <f>CONCATENATE(LEFT('Table A8j'!$A$1:$M$1, 9),"  ",'Table A8j'!$A$2:$I$2)</f>
        <v>Table A8j  Question: ‘Banning adverts for food high in fat, sugar or salt'</v>
      </c>
    </row>
    <row r="40" spans="1:1" x14ac:dyDescent="0.25">
      <c r="A40" s="358" t="str">
        <f>CONCATENATE(LEFT('Table A8k'!$A$1:$M$1, 9),"  ",'Table A8k'!$A$2:$I$2)</f>
        <v>Table A8k  Question: ‘Banning adverts for sugary drinks'</v>
      </c>
    </row>
    <row r="41" spans="1:1" x14ac:dyDescent="0.25">
      <c r="A41" s="358" t="str">
        <f>CONCATENATE(LEFT('Table A8l'!$A$1:$M$1, 9),"  ",'Table A8l'!$A$2:$I$2)</f>
        <v>Table A8l  Question: ‘Providing many more free weight management courses for people who want to lose weight'</v>
      </c>
    </row>
    <row r="42" spans="1:1" x14ac:dyDescent="0.25">
      <c r="A42" s="358" t="str">
        <f>CONCATENATE(LEFT('Table A8m'!$A$1:$M$1, 9),"  ",'Table A8m'!$A$2:$I$2)</f>
        <v>Table A8m  Question: 'Should the government limit the amount of fat, sugar or salt that is added to food and drink by manufacturers'</v>
      </c>
    </row>
    <row r="43" spans="1:1" x14ac:dyDescent="0.25">
      <c r="A43" s="358" t="str">
        <f>CONCATENATE(LEFT('Table A8n'!$A$1:$L$1, 9),"  ",'Table A8n'!$A$2:$H$2)</f>
        <v xml:space="preserve">Table A8n  Question: ‘Reducing the standard size of snacks or drinks high in fat, sugar or salt?’ </v>
      </c>
    </row>
    <row r="44" spans="1:1" ht="12.75" customHeight="1" x14ac:dyDescent="0.25">
      <c r="A44" s="359"/>
    </row>
    <row r="45" spans="1:1" x14ac:dyDescent="0.25">
      <c r="A45" s="358" t="str">
        <f>'Table A9'!$A$1:$L$1</f>
        <v>Table A9: Responsibility for trying to reduce the number of people in Scotland who are very overweight</v>
      </c>
    </row>
    <row r="46" spans="1:1" ht="4.5" customHeight="1" x14ac:dyDescent="0.25">
      <c r="A46" s="359"/>
    </row>
    <row r="47" spans="1:1" x14ac:dyDescent="0.25">
      <c r="A47" s="358" t="s">
        <v>404</v>
      </c>
    </row>
  </sheetData>
  <hyperlinks>
    <hyperlink ref="A3" location="'Table A1a'!A1" display="'Table A1a'!A1"/>
    <hyperlink ref="A4" location="'Table A1b'!A1" display="'Table A1b'!A1"/>
    <hyperlink ref="A5" location="'Table A1c'!A1" display="'Table A1c'!A1"/>
    <hyperlink ref="A7" location="'Table A2'!A1" display="'Table A2'!A1"/>
    <hyperlink ref="A9" location="'Table A3'!A1" display="'Table A3'!A1"/>
    <hyperlink ref="A11" location="'Table A4'!A1" display="'Table A4'!A1"/>
    <hyperlink ref="A14" location="'Table A5a'!A1" display="'Table A5a'!A1"/>
    <hyperlink ref="A15" location="'Table A5b'!A1" display="'Table A5b'!A1"/>
    <hyperlink ref="A16" location="'Table A5c'!A1" display="'Table A5c'!A1"/>
    <hyperlink ref="A17" location="'Table A5d'!A1" display="'Table A5d'!A1"/>
    <hyperlink ref="A18" location="'Table A5e'!A1" display="'Table A5e'!A1"/>
    <hyperlink ref="A21" location="'Table A6a'!A1" display="'Table A6a'!A1"/>
    <hyperlink ref="A22" location="'Table A6b'!A1" display="'Table A6b'!A1"/>
    <hyperlink ref="A23" location="'Table A6c'!A1" display="'Table A6c'!A1"/>
    <hyperlink ref="A24" location="'Table A6d'!A1" display="'Table A6d'!A1"/>
    <hyperlink ref="A25" location="'Table A6e'!A1" display="'Table A6e'!A1"/>
    <hyperlink ref="A27" location="'Table A7'!A1" display="'Table A7'!A1"/>
    <hyperlink ref="A30" location="'Table A8a'!A1" display="'Table A8a'!A1"/>
    <hyperlink ref="A31" location="'Table A8b'!A1" display="'Table A8b'!A1"/>
    <hyperlink ref="A32" location="'Table A8c'!A1" display="'Table A8c'!A1"/>
    <hyperlink ref="A33" location="'Table A8d'!A1" display="'Table A8d'!A1"/>
    <hyperlink ref="A34" location="'Table A8e'!A1" display="'Table A8e'!A1"/>
    <hyperlink ref="A35" location="'Table A8f'!A1" display="'Table A8f'!A1"/>
    <hyperlink ref="A36" location="'Table A8g'!A1" display="'Table A8g'!A1"/>
    <hyperlink ref="A37" location="'Table A8h'!A1" display="'Table A8h'!A1"/>
    <hyperlink ref="A38" location="'Table A8i'!A1" display="'Table A8i'!A1"/>
    <hyperlink ref="A39" location="'Table A8j'!A1" display="'Table A8j'!A1"/>
    <hyperlink ref="A40" location="'Table A8k'!A1" display="'Table A8k'!A1"/>
    <hyperlink ref="A41" location="'Table A8l'!A1" display="'Table A8l'!A1"/>
    <hyperlink ref="A42" location="'Table A8m'!A1" display="'Table A8m'!A1"/>
    <hyperlink ref="A43" location="'Table A8n'!A1" display="'Table A8n'!A1"/>
    <hyperlink ref="A45" location="'Table A9'!A1" display="'Table A9'!A1"/>
    <hyperlink ref="A47" location="'Table 10'!A1" display="Sociodemographics"/>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92"/>
  <sheetViews>
    <sheetView zoomScaleNormal="100" workbookViewId="0">
      <selection activeCell="E37" sqref="E37"/>
    </sheetView>
  </sheetViews>
  <sheetFormatPr defaultColWidth="9.140625" defaultRowHeight="15" x14ac:dyDescent="0.25"/>
  <cols>
    <col min="1" max="1" width="32.7109375" style="41" customWidth="1"/>
    <col min="2" max="2" width="42.140625" style="41" bestFit="1" customWidth="1"/>
    <col min="3" max="3" width="15.42578125" style="41" customWidth="1"/>
    <col min="4" max="5" width="16.5703125" style="41" customWidth="1"/>
    <col min="6" max="7" width="13.5703125" style="41" customWidth="1"/>
    <col min="8" max="8" width="0.140625" style="41" customWidth="1"/>
    <col min="9" max="9" width="8.85546875" style="41" customWidth="1"/>
    <col min="10" max="16384" width="9.140625" style="41"/>
  </cols>
  <sheetData>
    <row r="1" spans="1:8" s="40" customFormat="1" ht="15.75" x14ac:dyDescent="0.25">
      <c r="A1" s="436" t="s">
        <v>254</v>
      </c>
      <c r="B1" s="436"/>
      <c r="C1" s="436"/>
      <c r="D1" s="436"/>
      <c r="E1" s="436"/>
      <c r="F1" s="436"/>
      <c r="G1" s="436"/>
      <c r="H1" s="436"/>
    </row>
    <row r="2" spans="1:8" ht="15.75" thickBot="1" x14ac:dyDescent="0.3">
      <c r="A2" s="487" t="s">
        <v>300</v>
      </c>
      <c r="B2" s="487"/>
      <c r="C2" s="487"/>
      <c r="D2" s="487"/>
      <c r="E2" s="487"/>
      <c r="F2" s="487"/>
      <c r="G2" s="487"/>
      <c r="H2" s="487"/>
    </row>
    <row r="3" spans="1:8" ht="33" customHeight="1" thickBot="1" x14ac:dyDescent="0.3">
      <c r="A3" s="122"/>
      <c r="B3" s="123"/>
      <c r="C3" s="392" t="s">
        <v>32</v>
      </c>
      <c r="D3" s="124" t="s">
        <v>48</v>
      </c>
      <c r="E3" s="134" t="s">
        <v>34</v>
      </c>
      <c r="F3" s="263" t="s">
        <v>1</v>
      </c>
      <c r="G3" s="306" t="s">
        <v>2</v>
      </c>
      <c r="H3" s="92"/>
    </row>
    <row r="4" spans="1:8" x14ac:dyDescent="0.25">
      <c r="A4" s="465" t="s">
        <v>125</v>
      </c>
      <c r="B4" s="37" t="s">
        <v>8</v>
      </c>
      <c r="C4" s="390">
        <v>0.16</v>
      </c>
      <c r="D4" s="90">
        <v>0.08</v>
      </c>
      <c r="E4" s="89">
        <v>0.75</v>
      </c>
      <c r="F4" s="146">
        <v>265.33</v>
      </c>
      <c r="G4" s="88">
        <v>158</v>
      </c>
      <c r="H4" s="92"/>
    </row>
    <row r="5" spans="1:8" x14ac:dyDescent="0.25">
      <c r="A5" s="466"/>
      <c r="B5" s="38" t="s">
        <v>9</v>
      </c>
      <c r="C5" s="354">
        <v>0.19</v>
      </c>
      <c r="D5" s="94">
        <v>0.06</v>
      </c>
      <c r="E5" s="93">
        <v>0.75</v>
      </c>
      <c r="F5" s="147">
        <v>193.11</v>
      </c>
      <c r="G5" s="32">
        <v>171</v>
      </c>
      <c r="H5" s="111"/>
    </row>
    <row r="6" spans="1:8" x14ac:dyDescent="0.25">
      <c r="A6" s="466"/>
      <c r="B6" s="38" t="s">
        <v>10</v>
      </c>
      <c r="C6" s="354">
        <v>0.14000000000000001</v>
      </c>
      <c r="D6" s="94">
        <v>0.08</v>
      </c>
      <c r="E6" s="93">
        <v>0.78</v>
      </c>
      <c r="F6" s="147">
        <v>505.96</v>
      </c>
      <c r="G6" s="32">
        <v>547</v>
      </c>
      <c r="H6" s="92"/>
    </row>
    <row r="7" spans="1:8" ht="15.75" thickBot="1" x14ac:dyDescent="0.3">
      <c r="A7" s="466"/>
      <c r="B7" s="38" t="s">
        <v>11</v>
      </c>
      <c r="C7" s="354">
        <v>0.18</v>
      </c>
      <c r="D7" s="94">
        <v>7.0000000000000007E-2</v>
      </c>
      <c r="E7" s="93">
        <v>0.74</v>
      </c>
      <c r="F7" s="147">
        <v>272.58999999999997</v>
      </c>
      <c r="G7" s="32">
        <v>361</v>
      </c>
      <c r="H7" s="92"/>
    </row>
    <row r="8" spans="1:8" x14ac:dyDescent="0.25">
      <c r="A8" s="536" t="s">
        <v>126</v>
      </c>
      <c r="B8" s="37" t="s">
        <v>12</v>
      </c>
      <c r="C8" s="390">
        <v>0.16</v>
      </c>
      <c r="D8" s="90">
        <v>0.05</v>
      </c>
      <c r="E8" s="89">
        <v>0.79</v>
      </c>
      <c r="F8" s="146">
        <v>594.54999999999995</v>
      </c>
      <c r="G8" s="88">
        <v>549</v>
      </c>
      <c r="H8" s="92"/>
    </row>
    <row r="9" spans="1:8" ht="14.45" customHeight="1" thickBot="1" x14ac:dyDescent="0.3">
      <c r="A9" s="516"/>
      <c r="B9" s="31" t="s">
        <v>13</v>
      </c>
      <c r="C9" s="391">
        <v>0.17</v>
      </c>
      <c r="D9" s="98">
        <v>0.09</v>
      </c>
      <c r="E9" s="97">
        <v>0.73</v>
      </c>
      <c r="F9" s="148">
        <v>642.45000000000005</v>
      </c>
      <c r="G9" s="96">
        <v>688</v>
      </c>
      <c r="H9" s="92"/>
    </row>
    <row r="10" spans="1:8" ht="15" customHeight="1" x14ac:dyDescent="0.25">
      <c r="A10" s="465" t="s">
        <v>269</v>
      </c>
      <c r="B10" s="38" t="s">
        <v>14</v>
      </c>
      <c r="C10" s="354">
        <v>0.09</v>
      </c>
      <c r="D10" s="94">
        <v>0.06</v>
      </c>
      <c r="E10" s="93">
        <v>0.85</v>
      </c>
      <c r="F10" s="147">
        <v>461.41</v>
      </c>
      <c r="G10" s="32">
        <v>463</v>
      </c>
      <c r="H10" s="111"/>
    </row>
    <row r="11" spans="1:8" x14ac:dyDescent="0.25">
      <c r="A11" s="466"/>
      <c r="B11" s="38" t="s">
        <v>15</v>
      </c>
      <c r="C11" s="354">
        <v>0.13</v>
      </c>
      <c r="D11" s="94">
        <v>0.05</v>
      </c>
      <c r="E11" s="93">
        <v>0.81</v>
      </c>
      <c r="F11" s="147">
        <v>258.73</v>
      </c>
      <c r="G11" s="32">
        <v>218</v>
      </c>
      <c r="H11" s="92"/>
    </row>
    <row r="12" spans="1:8" x14ac:dyDescent="0.25">
      <c r="A12" s="466"/>
      <c r="B12" s="38" t="s">
        <v>16</v>
      </c>
      <c r="C12" s="354">
        <v>0.23</v>
      </c>
      <c r="D12" s="94">
        <v>0.08</v>
      </c>
      <c r="E12" s="93">
        <v>0.69</v>
      </c>
      <c r="F12" s="147">
        <v>287.88</v>
      </c>
      <c r="G12" s="32">
        <v>291</v>
      </c>
      <c r="H12" s="92"/>
    </row>
    <row r="13" spans="1:8" ht="15.75" thickBot="1" x14ac:dyDescent="0.3">
      <c r="A13" s="515"/>
      <c r="B13" s="38" t="s">
        <v>17</v>
      </c>
      <c r="C13" s="354">
        <v>0.28000000000000003</v>
      </c>
      <c r="D13" s="94">
        <v>0.11</v>
      </c>
      <c r="E13" s="93">
        <v>0.61</v>
      </c>
      <c r="F13" s="147">
        <v>219.66</v>
      </c>
      <c r="G13" s="32">
        <v>255</v>
      </c>
      <c r="H13" s="92"/>
    </row>
    <row r="14" spans="1:8" ht="14.45" customHeight="1" x14ac:dyDescent="0.25">
      <c r="A14" s="465" t="s">
        <v>270</v>
      </c>
      <c r="B14" s="37" t="s">
        <v>20</v>
      </c>
      <c r="C14" s="390">
        <v>0.26</v>
      </c>
      <c r="D14" s="90">
        <v>0.06</v>
      </c>
      <c r="E14" s="89">
        <v>0.67</v>
      </c>
      <c r="F14" s="146">
        <v>229.16</v>
      </c>
      <c r="G14" s="88">
        <v>280</v>
      </c>
      <c r="H14" s="92"/>
    </row>
    <row r="15" spans="1:8" x14ac:dyDescent="0.25">
      <c r="A15" s="466"/>
      <c r="B15" s="38" t="s">
        <v>21</v>
      </c>
      <c r="C15" s="354">
        <v>0.18</v>
      </c>
      <c r="D15" s="94">
        <v>0.11</v>
      </c>
      <c r="E15" s="93">
        <v>0.71</v>
      </c>
      <c r="F15" s="147">
        <v>201.76</v>
      </c>
      <c r="G15" s="32">
        <v>211</v>
      </c>
      <c r="H15" s="111"/>
    </row>
    <row r="16" spans="1:8" x14ac:dyDescent="0.25">
      <c r="A16" s="466"/>
      <c r="B16" s="38" t="s">
        <v>22</v>
      </c>
      <c r="C16" s="354">
        <v>0.12</v>
      </c>
      <c r="D16" s="94">
        <v>7.0000000000000007E-2</v>
      </c>
      <c r="E16" s="93">
        <v>0.81</v>
      </c>
      <c r="F16" s="147">
        <v>259.33</v>
      </c>
      <c r="G16" s="32">
        <v>250</v>
      </c>
      <c r="H16" s="92"/>
    </row>
    <row r="17" spans="1:18" ht="15.75" thickBot="1" x14ac:dyDescent="0.3">
      <c r="A17" s="466"/>
      <c r="B17" s="31" t="s">
        <v>23</v>
      </c>
      <c r="C17" s="391">
        <v>0.08</v>
      </c>
      <c r="D17" s="98">
        <v>0.06</v>
      </c>
      <c r="E17" s="97">
        <v>0.86</v>
      </c>
      <c r="F17" s="148">
        <v>261.25</v>
      </c>
      <c r="G17" s="96">
        <v>233</v>
      </c>
      <c r="H17" s="92"/>
    </row>
    <row r="18" spans="1:18" ht="15" customHeight="1" x14ac:dyDescent="0.25">
      <c r="A18" s="535" t="s">
        <v>127</v>
      </c>
      <c r="B18" s="38" t="s">
        <v>50</v>
      </c>
      <c r="C18" s="354">
        <v>0.18</v>
      </c>
      <c r="D18" s="94">
        <v>0.06</v>
      </c>
      <c r="E18" s="93">
        <v>0.77</v>
      </c>
      <c r="F18" s="147">
        <v>98.63</v>
      </c>
      <c r="G18" s="32">
        <v>105</v>
      </c>
      <c r="H18" s="92"/>
    </row>
    <row r="19" spans="1:18" ht="15" customHeight="1" x14ac:dyDescent="0.25">
      <c r="A19" s="486"/>
      <c r="B19" s="38" t="s">
        <v>42</v>
      </c>
      <c r="C19" s="354">
        <v>0.12</v>
      </c>
      <c r="D19" s="94">
        <v>0.04</v>
      </c>
      <c r="E19" s="93">
        <v>0.83</v>
      </c>
      <c r="F19" s="147">
        <v>435.58</v>
      </c>
      <c r="G19" s="32">
        <v>408</v>
      </c>
      <c r="H19" s="111"/>
    </row>
    <row r="20" spans="1:18" ht="15.75" thickBot="1" x14ac:dyDescent="0.3">
      <c r="A20" s="486"/>
      <c r="B20" s="38" t="s">
        <v>51</v>
      </c>
      <c r="C20" s="354">
        <v>0.19</v>
      </c>
      <c r="D20" s="94">
        <v>0.09</v>
      </c>
      <c r="E20" s="93">
        <v>0.72</v>
      </c>
      <c r="F20" s="147">
        <v>672.99</v>
      </c>
      <c r="G20" s="32">
        <v>698</v>
      </c>
      <c r="H20" s="92"/>
    </row>
    <row r="21" spans="1:18" x14ac:dyDescent="0.25">
      <c r="A21" s="465" t="s">
        <v>336</v>
      </c>
      <c r="B21" s="37" t="s">
        <v>86</v>
      </c>
      <c r="C21" s="390">
        <v>0.11</v>
      </c>
      <c r="D21" s="90">
        <v>0.06</v>
      </c>
      <c r="E21" s="89">
        <v>0.83</v>
      </c>
      <c r="F21" s="146">
        <v>223.24</v>
      </c>
      <c r="G21" s="88">
        <v>202</v>
      </c>
      <c r="H21" s="92"/>
    </row>
    <row r="22" spans="1:18" x14ac:dyDescent="0.25">
      <c r="A22" s="466"/>
      <c r="B22" s="330">
        <v>2</v>
      </c>
      <c r="C22" s="354">
        <v>0.12</v>
      </c>
      <c r="D22" s="94">
        <v>0.05</v>
      </c>
      <c r="E22" s="93">
        <v>0.83</v>
      </c>
      <c r="F22" s="147">
        <v>255.1</v>
      </c>
      <c r="G22" s="32">
        <v>298</v>
      </c>
      <c r="H22" s="92"/>
    </row>
    <row r="23" spans="1:18" x14ac:dyDescent="0.25">
      <c r="A23" s="466"/>
      <c r="B23" s="330">
        <v>3</v>
      </c>
      <c r="C23" s="354">
        <v>0.14000000000000001</v>
      </c>
      <c r="D23" s="94">
        <v>0.09</v>
      </c>
      <c r="E23" s="93">
        <v>0.76</v>
      </c>
      <c r="F23" s="147">
        <v>244.49</v>
      </c>
      <c r="G23" s="32">
        <v>264</v>
      </c>
      <c r="H23" s="92"/>
    </row>
    <row r="24" spans="1:18" x14ac:dyDescent="0.25">
      <c r="A24" s="466"/>
      <c r="B24" s="330">
        <v>4</v>
      </c>
      <c r="C24" s="354">
        <v>0.2</v>
      </c>
      <c r="D24" s="94">
        <v>0.05</v>
      </c>
      <c r="E24" s="93">
        <v>0.75</v>
      </c>
      <c r="F24" s="147">
        <v>227.05</v>
      </c>
      <c r="G24" s="32">
        <v>227</v>
      </c>
      <c r="H24" s="92"/>
    </row>
    <row r="25" spans="1:18" ht="15.75" thickBot="1" x14ac:dyDescent="0.3">
      <c r="A25" s="515"/>
      <c r="B25" s="31" t="s">
        <v>203</v>
      </c>
      <c r="C25" s="391">
        <v>0.25</v>
      </c>
      <c r="D25" s="98">
        <v>0.1</v>
      </c>
      <c r="E25" s="97">
        <v>0.64</v>
      </c>
      <c r="F25" s="148">
        <v>287.13</v>
      </c>
      <c r="G25" s="96">
        <v>246</v>
      </c>
      <c r="H25" s="92"/>
    </row>
    <row r="26" spans="1:18" x14ac:dyDescent="0.25">
      <c r="A26" s="533" t="s">
        <v>337</v>
      </c>
      <c r="B26" s="38" t="s">
        <v>54</v>
      </c>
      <c r="C26" s="354">
        <v>0.09</v>
      </c>
      <c r="D26" s="94">
        <v>0.06</v>
      </c>
      <c r="E26" s="93">
        <v>0.85</v>
      </c>
      <c r="F26" s="147">
        <v>397</v>
      </c>
      <c r="G26" s="32">
        <v>425</v>
      </c>
      <c r="H26" s="92"/>
    </row>
    <row r="27" spans="1:18" x14ac:dyDescent="0.25">
      <c r="A27" s="507"/>
      <c r="B27" s="38" t="s">
        <v>55</v>
      </c>
      <c r="C27" s="354">
        <v>0.15</v>
      </c>
      <c r="D27" s="94">
        <v>0.05</v>
      </c>
      <c r="E27" s="93">
        <v>0.8</v>
      </c>
      <c r="F27" s="147">
        <v>143</v>
      </c>
      <c r="G27" s="32">
        <v>137</v>
      </c>
      <c r="H27" s="92"/>
    </row>
    <row r="28" spans="1:18" x14ac:dyDescent="0.25">
      <c r="A28" s="507"/>
      <c r="B28" s="38" t="s">
        <v>56</v>
      </c>
      <c r="C28" s="354">
        <v>0.15</v>
      </c>
      <c r="D28" s="94">
        <v>0.1</v>
      </c>
      <c r="E28" s="93">
        <v>0.76</v>
      </c>
      <c r="F28" s="147">
        <v>99</v>
      </c>
      <c r="G28" s="32">
        <v>118</v>
      </c>
      <c r="H28" s="92"/>
      <c r="R28" s="50"/>
    </row>
    <row r="29" spans="1:18" x14ac:dyDescent="0.25">
      <c r="A29" s="507"/>
      <c r="B29" s="38" t="s">
        <v>57</v>
      </c>
      <c r="C29" s="354">
        <v>0.22</v>
      </c>
      <c r="D29" s="94">
        <v>0.05</v>
      </c>
      <c r="E29" s="93">
        <v>0.72</v>
      </c>
      <c r="F29" s="147">
        <v>139</v>
      </c>
      <c r="G29" s="32">
        <v>119</v>
      </c>
      <c r="H29" s="111"/>
      <c r="R29" s="50"/>
    </row>
    <row r="30" spans="1:18" ht="15.75" thickBot="1" x14ac:dyDescent="0.3">
      <c r="A30" s="507"/>
      <c r="B30" s="38" t="s">
        <v>58</v>
      </c>
      <c r="C30" s="354">
        <v>0.23</v>
      </c>
      <c r="D30" s="94">
        <v>0.1</v>
      </c>
      <c r="E30" s="93">
        <v>0.66</v>
      </c>
      <c r="F30" s="147">
        <v>334</v>
      </c>
      <c r="G30" s="32">
        <v>342</v>
      </c>
      <c r="H30" s="111"/>
      <c r="I30" s="78"/>
      <c r="R30" s="50"/>
    </row>
    <row r="31" spans="1:18" x14ac:dyDescent="0.25">
      <c r="A31" s="465" t="s">
        <v>124</v>
      </c>
      <c r="B31" s="37" t="s">
        <v>59</v>
      </c>
      <c r="C31" s="390">
        <v>0.15</v>
      </c>
      <c r="D31" s="90">
        <v>7.0000000000000007E-2</v>
      </c>
      <c r="E31" s="89">
        <v>0.77</v>
      </c>
      <c r="F31" s="146">
        <v>865.1</v>
      </c>
      <c r="G31" s="88">
        <v>922</v>
      </c>
      <c r="H31" s="111"/>
      <c r="I31" s="78"/>
      <c r="J31" s="78"/>
      <c r="K31" s="78"/>
      <c r="L31" s="78"/>
      <c r="R31" s="50"/>
    </row>
    <row r="32" spans="1:18" ht="15.75" thickBot="1" x14ac:dyDescent="0.3">
      <c r="A32" s="515"/>
      <c r="B32" s="31" t="s">
        <v>60</v>
      </c>
      <c r="C32" s="391">
        <v>0.19</v>
      </c>
      <c r="D32" s="98">
        <v>7.0000000000000007E-2</v>
      </c>
      <c r="E32" s="97">
        <v>0.74</v>
      </c>
      <c r="F32" s="148">
        <v>371.9</v>
      </c>
      <c r="G32" s="96">
        <v>315</v>
      </c>
      <c r="H32" s="111"/>
      <c r="I32" s="78"/>
      <c r="J32" s="78"/>
      <c r="K32" s="78"/>
      <c r="L32" s="78"/>
      <c r="R32" s="50"/>
    </row>
    <row r="33" spans="1:19" ht="15.75" thickBot="1" x14ac:dyDescent="0.3">
      <c r="A33" s="497" t="s">
        <v>30</v>
      </c>
      <c r="B33" s="534"/>
      <c r="C33" s="391">
        <v>0.16</v>
      </c>
      <c r="D33" s="98">
        <v>7.0000000000000007E-2</v>
      </c>
      <c r="E33" s="97">
        <v>0.76</v>
      </c>
      <c r="F33" s="148">
        <v>1237</v>
      </c>
      <c r="G33" s="96">
        <v>1237</v>
      </c>
      <c r="H33" s="92"/>
      <c r="J33" s="78"/>
      <c r="K33" s="78"/>
      <c r="L33" s="78"/>
      <c r="R33" s="50"/>
    </row>
    <row r="34" spans="1:19" x14ac:dyDescent="0.25">
      <c r="A34" s="92"/>
      <c r="B34" s="92"/>
      <c r="C34" s="92"/>
      <c r="D34" s="92"/>
      <c r="E34" s="92"/>
      <c r="F34" s="92"/>
      <c r="G34" s="92"/>
      <c r="H34" s="92"/>
      <c r="I34" s="92"/>
      <c r="S34" s="50"/>
    </row>
    <row r="35" spans="1:19" ht="34.5" customHeight="1" x14ac:dyDescent="0.25">
      <c r="A35" s="411" t="s">
        <v>423</v>
      </c>
      <c r="B35" s="414"/>
      <c r="C35" s="414"/>
      <c r="D35" s="414"/>
      <c r="E35" s="414"/>
      <c r="F35" s="414"/>
      <c r="G35" s="414"/>
      <c r="H35" s="11"/>
      <c r="I35" s="50"/>
      <c r="J35" s="50"/>
      <c r="K35" s="50"/>
      <c r="L35" s="165"/>
      <c r="M35" s="50"/>
      <c r="N35" s="17"/>
    </row>
    <row r="36" spans="1:19" x14ac:dyDescent="0.25">
      <c r="D36" s="78"/>
      <c r="E36" s="78"/>
      <c r="F36" s="78"/>
      <c r="G36" s="78"/>
      <c r="H36" s="78"/>
      <c r="I36" s="78"/>
      <c r="J36" s="78"/>
      <c r="S36" s="50"/>
    </row>
    <row r="37" spans="1:19" x14ac:dyDescent="0.25">
      <c r="D37" s="78"/>
      <c r="E37" s="78"/>
      <c r="F37" s="78"/>
      <c r="G37" s="78"/>
      <c r="H37" s="78"/>
      <c r="I37" s="78"/>
      <c r="J37" s="78"/>
      <c r="K37" s="78"/>
      <c r="L37" s="78"/>
      <c r="M37" s="78"/>
      <c r="S37" s="50"/>
    </row>
    <row r="38" spans="1:19" x14ac:dyDescent="0.25">
      <c r="D38" s="78"/>
      <c r="E38" s="78"/>
      <c r="F38" s="78"/>
      <c r="G38" s="78"/>
      <c r="H38" s="78"/>
      <c r="I38" s="78"/>
      <c r="J38" s="78"/>
      <c r="K38" s="78"/>
      <c r="L38" s="78"/>
      <c r="M38" s="78"/>
      <c r="S38" s="50"/>
    </row>
    <row r="39" spans="1:19" x14ac:dyDescent="0.25">
      <c r="D39" s="78"/>
      <c r="E39" s="78"/>
      <c r="F39" s="78"/>
      <c r="G39" s="78"/>
      <c r="H39" s="78"/>
      <c r="I39" s="78"/>
      <c r="J39" s="78"/>
      <c r="K39" s="78"/>
      <c r="L39" s="78"/>
      <c r="M39" s="78"/>
      <c r="S39" s="50"/>
    </row>
    <row r="40" spans="1:19" x14ac:dyDescent="0.25">
      <c r="E40" s="78"/>
      <c r="G40" s="78"/>
      <c r="H40" s="78"/>
      <c r="I40" s="78"/>
      <c r="J40" s="78"/>
      <c r="K40" s="78"/>
      <c r="L40" s="78"/>
      <c r="M40" s="78"/>
      <c r="S40" s="50"/>
    </row>
    <row r="41" spans="1:19" x14ac:dyDescent="0.25">
      <c r="D41" s="78"/>
      <c r="I41" s="78"/>
      <c r="J41" s="78"/>
      <c r="K41" s="78"/>
      <c r="L41" s="78"/>
      <c r="M41" s="78"/>
      <c r="S41" s="50"/>
    </row>
    <row r="42" spans="1:19" x14ac:dyDescent="0.25">
      <c r="I42" s="78"/>
      <c r="K42" s="78"/>
      <c r="L42" s="78"/>
      <c r="M42" s="78"/>
      <c r="S42" s="50"/>
    </row>
    <row r="43" spans="1:19" x14ac:dyDescent="0.25">
      <c r="S43" s="50"/>
    </row>
    <row r="44" spans="1:19" x14ac:dyDescent="0.25">
      <c r="S44" s="50"/>
    </row>
    <row r="45" spans="1:19" x14ac:dyDescent="0.25">
      <c r="S45" s="50"/>
    </row>
    <row r="46" spans="1:19" x14ac:dyDescent="0.25">
      <c r="S46" s="50"/>
    </row>
    <row r="47" spans="1:19" x14ac:dyDescent="0.25">
      <c r="S47" s="50"/>
    </row>
    <row r="48" spans="1:19" x14ac:dyDescent="0.25">
      <c r="S48" s="50"/>
    </row>
    <row r="49" spans="4:31" x14ac:dyDescent="0.25">
      <c r="S49" s="50"/>
    </row>
    <row r="50" spans="4:31" x14ac:dyDescent="0.25">
      <c r="S50" s="50"/>
    </row>
    <row r="51" spans="4:31" x14ac:dyDescent="0.25">
      <c r="S51" s="50"/>
    </row>
    <row r="52" spans="4:31" x14ac:dyDescent="0.25">
      <c r="S52" s="50"/>
    </row>
    <row r="53" spans="4:31" x14ac:dyDescent="0.25">
      <c r="S53" s="50"/>
    </row>
    <row r="54" spans="4:31" ht="15.75" thickBot="1" x14ac:dyDescent="0.3">
      <c r="S54" s="56"/>
    </row>
    <row r="57" spans="4:31" x14ac:dyDescent="0.25">
      <c r="D57" s="78"/>
      <c r="E57" s="78"/>
      <c r="F57" s="78"/>
      <c r="G57" s="78"/>
      <c r="H57" s="78"/>
    </row>
    <row r="58" spans="4:31" x14ac:dyDescent="0.25">
      <c r="D58" s="78"/>
      <c r="E58" s="78"/>
      <c r="F58" s="78"/>
      <c r="G58" s="78"/>
      <c r="H58" s="78"/>
      <c r="I58" s="78"/>
      <c r="J58" s="78"/>
      <c r="O58" s="78"/>
      <c r="P58" s="78"/>
      <c r="Q58" s="78"/>
      <c r="R58" s="78"/>
      <c r="S58" s="78"/>
      <c r="T58" s="78"/>
      <c r="U58" s="78"/>
      <c r="V58" s="78"/>
      <c r="W58" s="78"/>
      <c r="X58" s="78"/>
      <c r="AA58" s="78"/>
      <c r="AB58" s="78"/>
      <c r="AC58" s="78"/>
      <c r="AD58" s="78"/>
      <c r="AE58" s="78"/>
    </row>
    <row r="59" spans="4:31" x14ac:dyDescent="0.25">
      <c r="D59" s="78"/>
      <c r="E59" s="78"/>
      <c r="F59" s="78"/>
      <c r="G59" s="78"/>
      <c r="H59" s="78"/>
      <c r="I59" s="78"/>
      <c r="J59" s="78"/>
      <c r="K59" s="78"/>
      <c r="L59" s="78"/>
      <c r="M59" s="78"/>
      <c r="O59" s="78"/>
      <c r="P59" s="78"/>
      <c r="Q59" s="78"/>
      <c r="R59" s="78"/>
      <c r="S59" s="78"/>
      <c r="T59" s="78"/>
      <c r="U59" s="78"/>
      <c r="V59" s="78"/>
      <c r="W59" s="78"/>
      <c r="X59" s="78"/>
      <c r="AA59" s="78"/>
      <c r="AB59" s="78"/>
      <c r="AC59" s="78"/>
      <c r="AD59" s="78"/>
      <c r="AE59" s="78"/>
    </row>
    <row r="60" spans="4:31" x14ac:dyDescent="0.25">
      <c r="D60" s="78"/>
      <c r="E60" s="78"/>
      <c r="G60" s="78"/>
      <c r="H60" s="78"/>
      <c r="I60" s="78"/>
      <c r="J60" s="78"/>
      <c r="K60" s="78"/>
      <c r="L60" s="78"/>
      <c r="M60" s="78"/>
      <c r="N60" s="78"/>
      <c r="O60" s="78"/>
      <c r="P60" s="78"/>
      <c r="Q60" s="78"/>
      <c r="R60" s="78"/>
      <c r="S60" s="78"/>
      <c r="T60" s="78"/>
      <c r="U60" s="78"/>
      <c r="V60" s="78"/>
      <c r="W60" s="78"/>
      <c r="X60" s="78"/>
      <c r="Z60" s="78"/>
      <c r="AB60" s="78"/>
      <c r="AC60" s="78"/>
      <c r="AD60" s="78"/>
      <c r="AE60" s="78"/>
    </row>
    <row r="61" spans="4:31" x14ac:dyDescent="0.25">
      <c r="I61" s="78"/>
      <c r="J61" s="78"/>
      <c r="K61" s="78"/>
      <c r="L61" s="78"/>
      <c r="M61" s="78"/>
      <c r="N61" s="78"/>
      <c r="O61" s="78"/>
      <c r="P61" s="78"/>
      <c r="Q61" s="78"/>
      <c r="R61" s="78"/>
      <c r="S61" s="78"/>
      <c r="T61" s="78"/>
      <c r="U61" s="78"/>
      <c r="V61" s="78"/>
      <c r="W61" s="78"/>
      <c r="X61" s="78"/>
      <c r="Y61" s="78"/>
      <c r="Z61" s="78"/>
      <c r="AA61" s="78"/>
      <c r="AB61" s="78"/>
      <c r="AC61" s="78"/>
      <c r="AD61" s="78"/>
      <c r="AE61" s="78"/>
    </row>
    <row r="62" spans="4:31" x14ac:dyDescent="0.25">
      <c r="K62" s="78"/>
      <c r="L62" s="78"/>
      <c r="M62" s="78"/>
      <c r="N62" s="78"/>
      <c r="O62" s="78"/>
      <c r="P62" s="78"/>
      <c r="Q62" s="78"/>
      <c r="R62" s="78"/>
      <c r="S62" s="78"/>
      <c r="T62" s="78"/>
      <c r="U62" s="78"/>
      <c r="V62" s="78"/>
      <c r="W62" s="78"/>
      <c r="X62" s="78"/>
      <c r="AA62" s="78"/>
      <c r="AB62" s="78"/>
      <c r="AC62" s="78"/>
      <c r="AD62" s="78"/>
      <c r="AE62" s="78"/>
    </row>
    <row r="63" spans="4:31" x14ac:dyDescent="0.25">
      <c r="O63" s="78"/>
      <c r="P63" s="78"/>
      <c r="S63" s="78"/>
      <c r="V63" s="78"/>
      <c r="W63" s="78"/>
      <c r="X63" s="78"/>
      <c r="AB63" s="78"/>
      <c r="AD63" s="78"/>
      <c r="AE63" s="78"/>
    </row>
    <row r="64" spans="4:31" x14ac:dyDescent="0.25">
      <c r="N64" s="78"/>
      <c r="S64" s="78"/>
      <c r="AE64" s="78"/>
    </row>
    <row r="67" spans="14:31" x14ac:dyDescent="0.25">
      <c r="O67" s="78"/>
      <c r="P67" s="78"/>
      <c r="Q67" s="78"/>
      <c r="R67" s="78"/>
      <c r="S67" s="78"/>
      <c r="T67" s="78"/>
      <c r="U67" s="78"/>
      <c r="V67" s="78"/>
      <c r="W67" s="78"/>
      <c r="X67" s="78"/>
      <c r="AA67" s="78"/>
      <c r="AB67" s="78"/>
      <c r="AC67" s="78"/>
      <c r="AD67" s="78"/>
      <c r="AE67" s="78"/>
    </row>
    <row r="68" spans="14:31" x14ac:dyDescent="0.25">
      <c r="N68" s="78"/>
      <c r="O68" s="78"/>
      <c r="P68" s="78"/>
      <c r="Q68" s="78"/>
      <c r="R68" s="78"/>
      <c r="S68" s="78"/>
      <c r="T68" s="78"/>
      <c r="U68" s="78"/>
      <c r="V68" s="78"/>
      <c r="W68" s="78"/>
      <c r="X68" s="78"/>
      <c r="AA68" s="78"/>
      <c r="AB68" s="78"/>
      <c r="AC68" s="78"/>
      <c r="AD68" s="78"/>
      <c r="AE68" s="78"/>
    </row>
    <row r="69" spans="14:31" x14ac:dyDescent="0.25">
      <c r="N69" s="78"/>
      <c r="O69" s="78"/>
      <c r="P69" s="78"/>
      <c r="Q69" s="78"/>
      <c r="R69" s="78"/>
      <c r="S69" s="78"/>
      <c r="T69" s="78"/>
      <c r="U69" s="78"/>
      <c r="V69" s="78"/>
      <c r="W69" s="78"/>
      <c r="X69" s="78"/>
      <c r="Z69" s="78"/>
      <c r="AB69" s="78"/>
      <c r="AC69" s="78"/>
      <c r="AD69" s="78"/>
      <c r="AE69" s="78"/>
    </row>
    <row r="70" spans="14:31" x14ac:dyDescent="0.25">
      <c r="N70" s="78"/>
      <c r="O70" s="78"/>
      <c r="P70" s="78"/>
      <c r="Q70" s="78"/>
      <c r="R70" s="78"/>
      <c r="S70" s="78"/>
      <c r="T70" s="78"/>
      <c r="U70" s="78"/>
      <c r="V70" s="78"/>
      <c r="W70" s="78"/>
      <c r="X70" s="78"/>
      <c r="Y70" s="78"/>
      <c r="Z70" s="78"/>
      <c r="AA70" s="78"/>
      <c r="AB70" s="78"/>
      <c r="AC70" s="78"/>
      <c r="AD70" s="78"/>
      <c r="AE70" s="78"/>
    </row>
    <row r="71" spans="14:31" x14ac:dyDescent="0.25">
      <c r="N71" s="78"/>
      <c r="O71" s="78"/>
      <c r="P71" s="78"/>
      <c r="Q71" s="78"/>
      <c r="R71" s="78"/>
      <c r="S71" s="78"/>
      <c r="T71" s="78"/>
      <c r="U71" s="78"/>
      <c r="V71" s="78"/>
      <c r="W71" s="78"/>
      <c r="X71" s="78"/>
      <c r="AA71" s="78"/>
      <c r="AB71" s="78"/>
      <c r="AC71" s="78"/>
      <c r="AD71" s="78"/>
      <c r="AE71" s="78"/>
    </row>
    <row r="72" spans="14:31" x14ac:dyDescent="0.25">
      <c r="O72" s="78"/>
      <c r="P72" s="78"/>
      <c r="S72" s="78"/>
      <c r="V72" s="78"/>
      <c r="W72" s="78"/>
      <c r="X72" s="78"/>
      <c r="AB72" s="78"/>
      <c r="AD72" s="78"/>
      <c r="AE72" s="78"/>
    </row>
    <row r="73" spans="14:31" x14ac:dyDescent="0.25">
      <c r="N73" s="78"/>
      <c r="S73" s="78"/>
      <c r="AE73" s="78"/>
    </row>
    <row r="89" spans="14:38" x14ac:dyDescent="0.25">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row>
    <row r="90" spans="14:38" x14ac:dyDescent="0.25">
      <c r="N90" s="78"/>
      <c r="O90" s="78"/>
      <c r="P90" s="78"/>
      <c r="Q90" s="78"/>
      <c r="R90" s="78"/>
      <c r="S90" s="78"/>
      <c r="T90" s="78"/>
      <c r="U90" s="78"/>
      <c r="V90" s="78"/>
      <c r="W90" s="78"/>
      <c r="X90" s="78"/>
      <c r="Y90" s="78"/>
      <c r="Z90" s="78"/>
      <c r="AA90" s="78"/>
      <c r="AB90" s="78"/>
      <c r="AC90" s="78"/>
      <c r="AD90" s="78"/>
      <c r="AE90" s="78"/>
      <c r="AF90" s="78"/>
      <c r="AG90" s="78"/>
      <c r="AH90" s="78"/>
      <c r="AJ90" s="78"/>
      <c r="AK90" s="78"/>
      <c r="AL90" s="78"/>
    </row>
    <row r="91" spans="14:38" x14ac:dyDescent="0.25">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row>
    <row r="92" spans="14:38" x14ac:dyDescent="0.25">
      <c r="N92" s="78"/>
      <c r="O92" s="78"/>
      <c r="P92" s="78"/>
      <c r="S92" s="78"/>
      <c r="U92" s="78"/>
      <c r="V92" s="78"/>
      <c r="W92" s="78"/>
      <c r="X92" s="78"/>
      <c r="Y92" s="78"/>
      <c r="Z92" s="78"/>
      <c r="AA92" s="78"/>
      <c r="AB92" s="78"/>
      <c r="AD92" s="78"/>
      <c r="AF92" s="78"/>
      <c r="AH92" s="78"/>
      <c r="AI92" s="78"/>
      <c r="AJ92" s="78"/>
      <c r="AK92" s="78"/>
      <c r="AL92" s="78"/>
    </row>
  </sheetData>
  <mergeCells count="12">
    <mergeCell ref="A35:G35"/>
    <mergeCell ref="A1:H1"/>
    <mergeCell ref="A2:H2"/>
    <mergeCell ref="A26:A30"/>
    <mergeCell ref="A31:A32"/>
    <mergeCell ref="A33:B33"/>
    <mergeCell ref="A4:A7"/>
    <mergeCell ref="A14:A17"/>
    <mergeCell ref="A18:A20"/>
    <mergeCell ref="A21:A25"/>
    <mergeCell ref="A8:A9"/>
    <mergeCell ref="A10:A13"/>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31"/>
  <sheetViews>
    <sheetView zoomScaleNormal="100" workbookViewId="0">
      <selection activeCell="A28" sqref="A28:G28"/>
    </sheetView>
  </sheetViews>
  <sheetFormatPr defaultColWidth="9.140625" defaultRowHeight="15" x14ac:dyDescent="0.25"/>
  <cols>
    <col min="1" max="1" width="30.28515625" style="13" customWidth="1"/>
    <col min="2" max="2" width="27.28515625" style="41" bestFit="1" customWidth="1"/>
    <col min="3" max="3" width="13.85546875" style="41" customWidth="1"/>
    <col min="4" max="4" width="17.7109375" style="41" customWidth="1"/>
    <col min="5" max="5" width="13.85546875" style="41" customWidth="1"/>
    <col min="6" max="7" width="13.7109375" style="41" customWidth="1"/>
    <col min="8" max="8" width="13.28515625" style="41" customWidth="1"/>
    <col min="9" max="16384" width="9.140625" style="41"/>
  </cols>
  <sheetData>
    <row r="1" spans="1:7" s="40" customFormat="1" ht="15.75" x14ac:dyDescent="0.25">
      <c r="A1" s="436" t="s">
        <v>253</v>
      </c>
      <c r="B1" s="436"/>
      <c r="C1" s="436"/>
      <c r="D1" s="436"/>
      <c r="E1" s="436"/>
      <c r="F1" s="436"/>
      <c r="G1" s="436"/>
    </row>
    <row r="2" spans="1:7" ht="14.45" customHeight="1" thickBot="1" x14ac:dyDescent="0.3">
      <c r="A2" s="487" t="s">
        <v>299</v>
      </c>
      <c r="B2" s="487"/>
      <c r="C2" s="487"/>
      <c r="D2" s="487"/>
      <c r="E2" s="487"/>
      <c r="F2" s="487"/>
      <c r="G2" s="487"/>
    </row>
    <row r="3" spans="1:7" ht="33" customHeight="1" thickBot="1" x14ac:dyDescent="0.3">
      <c r="A3" s="440"/>
      <c r="B3" s="441"/>
      <c r="C3" s="261" t="s">
        <v>45</v>
      </c>
      <c r="D3" s="121" t="s">
        <v>95</v>
      </c>
      <c r="E3" s="394" t="s">
        <v>46</v>
      </c>
      <c r="F3" s="262" t="s">
        <v>1</v>
      </c>
      <c r="G3" s="262" t="s">
        <v>2</v>
      </c>
    </row>
    <row r="4" spans="1:7" x14ac:dyDescent="0.25">
      <c r="A4" s="421" t="s">
        <v>128</v>
      </c>
      <c r="B4" s="46" t="s">
        <v>8</v>
      </c>
      <c r="C4" s="67">
        <v>0.14000000000000001</v>
      </c>
      <c r="D4" s="67">
        <v>0.03</v>
      </c>
      <c r="E4" s="390">
        <v>0.82</v>
      </c>
      <c r="F4" s="48">
        <v>265.33</v>
      </c>
      <c r="G4" s="34">
        <v>158</v>
      </c>
    </row>
    <row r="5" spans="1:7" x14ac:dyDescent="0.25">
      <c r="A5" s="422"/>
      <c r="B5" s="50" t="s">
        <v>9</v>
      </c>
      <c r="C5" s="68">
        <v>0.12</v>
      </c>
      <c r="D5" s="68">
        <v>0.04</v>
      </c>
      <c r="E5" s="354">
        <v>0.83</v>
      </c>
      <c r="F5" s="52">
        <v>193.11</v>
      </c>
      <c r="G5" s="35">
        <v>171</v>
      </c>
    </row>
    <row r="6" spans="1:7" x14ac:dyDescent="0.25">
      <c r="A6" s="422"/>
      <c r="B6" s="50" t="s">
        <v>10</v>
      </c>
      <c r="C6" s="68">
        <v>0.11</v>
      </c>
      <c r="D6" s="68">
        <v>0.02</v>
      </c>
      <c r="E6" s="354">
        <v>0.87</v>
      </c>
      <c r="F6" s="52">
        <v>505.96</v>
      </c>
      <c r="G6" s="35">
        <v>547</v>
      </c>
    </row>
    <row r="7" spans="1:7" ht="15.75" thickBot="1" x14ac:dyDescent="0.3">
      <c r="A7" s="425"/>
      <c r="B7" s="39" t="s">
        <v>11</v>
      </c>
      <c r="C7" s="69">
        <v>0.11</v>
      </c>
      <c r="D7" s="69">
        <v>0.03</v>
      </c>
      <c r="E7" s="391">
        <v>0.86</v>
      </c>
      <c r="F7" s="55">
        <v>272.58999999999997</v>
      </c>
      <c r="G7" s="36">
        <v>361</v>
      </c>
    </row>
    <row r="8" spans="1:7" x14ac:dyDescent="0.25">
      <c r="A8" s="537" t="s">
        <v>214</v>
      </c>
      <c r="B8" s="46" t="s">
        <v>12</v>
      </c>
      <c r="C8" s="67">
        <v>0.13</v>
      </c>
      <c r="D8" s="67">
        <v>0.04</v>
      </c>
      <c r="E8" s="390">
        <v>0.83</v>
      </c>
      <c r="F8" s="48">
        <v>594.54999999999995</v>
      </c>
      <c r="G8" s="34">
        <v>549</v>
      </c>
    </row>
    <row r="9" spans="1:7" ht="14.45" customHeight="1" thickBot="1" x14ac:dyDescent="0.3">
      <c r="A9" s="538"/>
      <c r="B9" s="39" t="s">
        <v>13</v>
      </c>
      <c r="C9" s="69">
        <v>0.1</v>
      </c>
      <c r="D9" s="69">
        <v>0.02</v>
      </c>
      <c r="E9" s="391">
        <v>0.88</v>
      </c>
      <c r="F9" s="55">
        <v>642.45000000000005</v>
      </c>
      <c r="G9" s="36">
        <v>688</v>
      </c>
    </row>
    <row r="10" spans="1:7" x14ac:dyDescent="0.25">
      <c r="A10" s="537" t="s">
        <v>268</v>
      </c>
      <c r="B10" s="46" t="s">
        <v>14</v>
      </c>
      <c r="C10" s="67">
        <v>0.15</v>
      </c>
      <c r="D10" s="67">
        <v>0.02</v>
      </c>
      <c r="E10" s="390">
        <v>0.82</v>
      </c>
      <c r="F10" s="48">
        <v>461.41</v>
      </c>
      <c r="G10" s="34">
        <v>463</v>
      </c>
    </row>
    <row r="11" spans="1:7" ht="18.75" customHeight="1" x14ac:dyDescent="0.25">
      <c r="A11" s="539"/>
      <c r="B11" s="50" t="s">
        <v>15</v>
      </c>
      <c r="C11" s="68">
        <v>0.13</v>
      </c>
      <c r="D11" s="68">
        <v>0.05</v>
      </c>
      <c r="E11" s="354">
        <v>0.83</v>
      </c>
      <c r="F11" s="52">
        <v>258.73</v>
      </c>
      <c r="G11" s="35">
        <v>218</v>
      </c>
    </row>
    <row r="12" spans="1:7" x14ac:dyDescent="0.25">
      <c r="A12" s="539"/>
      <c r="B12" s="50" t="s">
        <v>16</v>
      </c>
      <c r="C12" s="68">
        <v>7.0000000000000007E-2</v>
      </c>
      <c r="D12" s="68">
        <v>0.01</v>
      </c>
      <c r="E12" s="354">
        <v>0.91</v>
      </c>
      <c r="F12" s="52">
        <v>287.88</v>
      </c>
      <c r="G12" s="35">
        <v>291</v>
      </c>
    </row>
    <row r="13" spans="1:7" ht="15.75" thickBot="1" x14ac:dyDescent="0.3">
      <c r="A13" s="539"/>
      <c r="B13" s="50" t="s">
        <v>17</v>
      </c>
      <c r="C13" s="68">
        <v>0.09</v>
      </c>
      <c r="D13" s="68">
        <v>0.03</v>
      </c>
      <c r="E13" s="354">
        <v>0.87</v>
      </c>
      <c r="F13" s="52">
        <v>219.66</v>
      </c>
      <c r="G13" s="35">
        <v>255</v>
      </c>
    </row>
    <row r="14" spans="1:7" x14ac:dyDescent="0.25">
      <c r="A14" s="421" t="s">
        <v>129</v>
      </c>
      <c r="B14" s="46" t="s">
        <v>20</v>
      </c>
      <c r="C14" s="67">
        <v>0.08</v>
      </c>
      <c r="D14" s="67">
        <v>0.03</v>
      </c>
      <c r="E14" s="390">
        <v>0.89</v>
      </c>
      <c r="F14" s="48">
        <v>229.16</v>
      </c>
      <c r="G14" s="34">
        <v>280</v>
      </c>
    </row>
    <row r="15" spans="1:7" x14ac:dyDescent="0.25">
      <c r="A15" s="422"/>
      <c r="B15" s="50" t="s">
        <v>21</v>
      </c>
      <c r="C15" s="68">
        <v>0.11</v>
      </c>
      <c r="D15" s="68">
        <v>0.04</v>
      </c>
      <c r="E15" s="354">
        <v>0.84</v>
      </c>
      <c r="F15" s="52">
        <v>201.76</v>
      </c>
      <c r="G15" s="35">
        <v>211</v>
      </c>
    </row>
    <row r="16" spans="1:7" x14ac:dyDescent="0.25">
      <c r="A16" s="422"/>
      <c r="B16" s="50" t="s">
        <v>22</v>
      </c>
      <c r="C16" s="68">
        <v>0.13</v>
      </c>
      <c r="D16" s="68">
        <v>0.03</v>
      </c>
      <c r="E16" s="354">
        <v>0.85</v>
      </c>
      <c r="F16" s="52">
        <v>259.33</v>
      </c>
      <c r="G16" s="35">
        <v>250</v>
      </c>
    </row>
    <row r="17" spans="1:30" x14ac:dyDescent="0.25">
      <c r="A17" s="422"/>
      <c r="B17" s="50" t="s">
        <v>23</v>
      </c>
      <c r="C17" s="68">
        <v>0.14000000000000001</v>
      </c>
      <c r="D17" s="68">
        <v>0.03</v>
      </c>
      <c r="E17" s="354">
        <v>0.83</v>
      </c>
      <c r="F17" s="52">
        <v>261.25</v>
      </c>
      <c r="G17" s="35">
        <v>233</v>
      </c>
    </row>
    <row r="18" spans="1:30" ht="14.45" customHeight="1" thickBot="1" x14ac:dyDescent="0.3">
      <c r="A18" s="425"/>
      <c r="B18" s="39" t="s">
        <v>24</v>
      </c>
      <c r="C18" s="69">
        <v>0.11</v>
      </c>
      <c r="D18" s="69">
        <v>0.02</v>
      </c>
      <c r="E18" s="391">
        <v>0.86</v>
      </c>
      <c r="F18" s="55">
        <v>285.5</v>
      </c>
      <c r="G18" s="36">
        <v>263</v>
      </c>
    </row>
    <row r="19" spans="1:30" ht="18" customHeight="1" x14ac:dyDescent="0.25">
      <c r="A19" s="421" t="s">
        <v>130</v>
      </c>
      <c r="B19" s="46" t="s">
        <v>40</v>
      </c>
      <c r="C19" s="67">
        <v>0.15</v>
      </c>
      <c r="D19" s="34"/>
      <c r="E19" s="390">
        <v>0.85</v>
      </c>
      <c r="F19" s="48">
        <v>13.71</v>
      </c>
      <c r="G19" s="34">
        <v>14</v>
      </c>
      <c r="I19" s="404"/>
    </row>
    <row r="20" spans="1:30" x14ac:dyDescent="0.25">
      <c r="A20" s="422"/>
      <c r="B20" s="50" t="s">
        <v>41</v>
      </c>
      <c r="C20" s="68">
        <v>0.12</v>
      </c>
      <c r="D20" s="68">
        <v>0.01</v>
      </c>
      <c r="E20" s="354">
        <v>0.88</v>
      </c>
      <c r="F20" s="52">
        <v>84.91</v>
      </c>
      <c r="G20" s="35">
        <v>91</v>
      </c>
    </row>
    <row r="21" spans="1:30" x14ac:dyDescent="0.25">
      <c r="A21" s="422"/>
      <c r="B21" s="50" t="s">
        <v>42</v>
      </c>
      <c r="C21" s="68">
        <v>0.12</v>
      </c>
      <c r="D21" s="68">
        <v>0.05</v>
      </c>
      <c r="E21" s="354">
        <v>0.83</v>
      </c>
      <c r="F21" s="52">
        <v>435.58</v>
      </c>
      <c r="G21" s="35">
        <v>408</v>
      </c>
    </row>
    <row r="22" spans="1:30" x14ac:dyDescent="0.25">
      <c r="A22" s="422"/>
      <c r="B22" s="50" t="s">
        <v>43</v>
      </c>
      <c r="C22" s="68">
        <v>0.11</v>
      </c>
      <c r="D22" s="68">
        <v>0.02</v>
      </c>
      <c r="E22" s="354">
        <v>0.88</v>
      </c>
      <c r="F22" s="52">
        <v>563.02</v>
      </c>
      <c r="G22" s="35">
        <v>585</v>
      </c>
    </row>
    <row r="23" spans="1:30" ht="15.75" thickBot="1" x14ac:dyDescent="0.3">
      <c r="A23" s="422"/>
      <c r="B23" s="50" t="s">
        <v>44</v>
      </c>
      <c r="C23" s="69">
        <v>0.13</v>
      </c>
      <c r="D23" s="69">
        <v>0.02</v>
      </c>
      <c r="E23" s="391">
        <v>0.85</v>
      </c>
      <c r="F23" s="55">
        <v>109.97</v>
      </c>
      <c r="G23" s="36">
        <v>113</v>
      </c>
    </row>
    <row r="24" spans="1:30" ht="15.75" thickBot="1" x14ac:dyDescent="0.3">
      <c r="A24" s="493" t="s">
        <v>30</v>
      </c>
      <c r="B24" s="494"/>
      <c r="C24" s="69">
        <v>0.12</v>
      </c>
      <c r="D24" s="69">
        <v>0.03</v>
      </c>
      <c r="E24" s="391">
        <v>0.85</v>
      </c>
      <c r="F24" s="36">
        <v>1237</v>
      </c>
      <c r="G24" s="56">
        <v>1237</v>
      </c>
    </row>
    <row r="25" spans="1:30" x14ac:dyDescent="0.25">
      <c r="A25" s="1" t="s">
        <v>94</v>
      </c>
    </row>
    <row r="26" spans="1:30" x14ac:dyDescent="0.25">
      <c r="A26" s="1" t="s">
        <v>330</v>
      </c>
      <c r="K26" s="78"/>
      <c r="L26" s="78"/>
    </row>
    <row r="27" spans="1:30" x14ac:dyDescent="0.25">
      <c r="D27" s="78"/>
      <c r="E27" s="78"/>
      <c r="F27" s="78"/>
      <c r="G27" s="78"/>
      <c r="H27" s="78"/>
      <c r="I27" s="78"/>
      <c r="J27" s="78"/>
      <c r="K27" s="78"/>
      <c r="L27" s="78"/>
      <c r="N27" s="78"/>
      <c r="O27" s="78"/>
      <c r="P27" s="78"/>
      <c r="Q27" s="78"/>
      <c r="R27" s="78"/>
      <c r="S27" s="78"/>
      <c r="T27" s="78"/>
      <c r="U27" s="78"/>
      <c r="V27" s="78"/>
      <c r="W27" s="78"/>
      <c r="Y27" s="78"/>
      <c r="Z27" s="78"/>
      <c r="AA27" s="78"/>
      <c r="AB27" s="78"/>
      <c r="AC27" s="78"/>
      <c r="AD27" s="78"/>
    </row>
    <row r="28" spans="1:30" ht="33.75" customHeight="1" x14ac:dyDescent="0.25">
      <c r="A28" s="573" t="s">
        <v>453</v>
      </c>
      <c r="B28" s="414"/>
      <c r="C28" s="414"/>
      <c r="D28" s="414"/>
      <c r="E28" s="414"/>
      <c r="F28" s="414"/>
      <c r="G28" s="414"/>
      <c r="H28" s="11"/>
      <c r="I28" s="50"/>
      <c r="J28" s="50"/>
      <c r="K28" s="50"/>
      <c r="L28" s="165"/>
      <c r="M28" s="50"/>
      <c r="N28" s="17"/>
    </row>
    <row r="29" spans="1:30" x14ac:dyDescent="0.25">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row>
    <row r="30" spans="1:30" x14ac:dyDescent="0.25">
      <c r="A30" s="370"/>
      <c r="G30" s="78"/>
      <c r="H30" s="78"/>
      <c r="O30" s="78"/>
      <c r="R30" s="78"/>
      <c r="U30" s="78"/>
      <c r="V30" s="78"/>
      <c r="AB30" s="78"/>
      <c r="AD30" s="78"/>
    </row>
    <row r="31" spans="1:30" x14ac:dyDescent="0.25">
      <c r="D31" s="78"/>
      <c r="H31" s="78"/>
      <c r="M31" s="78"/>
      <c r="R31" s="78"/>
      <c r="AD31" s="78"/>
    </row>
  </sheetData>
  <mergeCells count="10">
    <mergeCell ref="A28:G28"/>
    <mergeCell ref="A1:G1"/>
    <mergeCell ref="A2:G2"/>
    <mergeCell ref="A24:B24"/>
    <mergeCell ref="A19:A23"/>
    <mergeCell ref="A4:A7"/>
    <mergeCell ref="A8:A9"/>
    <mergeCell ref="A10:A13"/>
    <mergeCell ref="A14:A18"/>
    <mergeCell ref="A3:B3"/>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E33"/>
  <sheetViews>
    <sheetView zoomScaleNormal="100" workbookViewId="0">
      <pane ySplit="2" topLeftCell="A3" activePane="bottomLeft" state="frozen"/>
      <selection sqref="A1:A36"/>
      <selection pane="bottomLeft" activeCell="K10" sqref="K10"/>
    </sheetView>
  </sheetViews>
  <sheetFormatPr defaultColWidth="9.140625" defaultRowHeight="15" x14ac:dyDescent="0.25"/>
  <cols>
    <col min="1" max="1" width="26.7109375" style="41" customWidth="1"/>
    <col min="2" max="2" width="31" style="41" bestFit="1" customWidth="1"/>
    <col min="3" max="4" width="15.7109375" style="41" customWidth="1"/>
    <col min="5" max="5" width="15.85546875" style="41" customWidth="1"/>
    <col min="6" max="8" width="15.7109375" style="41" customWidth="1"/>
    <col min="9" max="9" width="8.85546875" style="41" customWidth="1"/>
    <col min="10" max="16384" width="9.140625" style="41"/>
  </cols>
  <sheetData>
    <row r="1" spans="1:8" s="40" customFormat="1" ht="15.75" x14ac:dyDescent="0.25">
      <c r="A1" s="413" t="s">
        <v>252</v>
      </c>
      <c r="B1" s="413"/>
      <c r="C1" s="413"/>
      <c r="D1" s="413"/>
      <c r="E1" s="413"/>
      <c r="F1" s="413"/>
      <c r="G1" s="413"/>
      <c r="H1" s="413"/>
    </row>
    <row r="2" spans="1:8" ht="15.75" thickBot="1" x14ac:dyDescent="0.3">
      <c r="A2" s="487" t="s">
        <v>298</v>
      </c>
      <c r="B2" s="487"/>
      <c r="C2" s="487"/>
      <c r="D2" s="487"/>
      <c r="E2" s="487"/>
      <c r="F2" s="487"/>
      <c r="G2" s="487"/>
      <c r="H2" s="487"/>
    </row>
    <row r="3" spans="1:8" ht="45.75" thickBot="1" x14ac:dyDescent="0.3">
      <c r="A3" s="493"/>
      <c r="B3" s="494"/>
      <c r="C3" s="395" t="s">
        <v>35</v>
      </c>
      <c r="D3" s="108" t="s">
        <v>36</v>
      </c>
      <c r="E3" s="108" t="s">
        <v>37</v>
      </c>
      <c r="F3" s="262" t="s">
        <v>393</v>
      </c>
      <c r="G3" s="108" t="s">
        <v>1</v>
      </c>
      <c r="H3" s="109" t="s">
        <v>2</v>
      </c>
    </row>
    <row r="4" spans="1:8" x14ac:dyDescent="0.25">
      <c r="A4" s="421" t="s">
        <v>179</v>
      </c>
      <c r="B4" s="34" t="s">
        <v>8</v>
      </c>
      <c r="C4" s="89">
        <v>0.64</v>
      </c>
      <c r="D4" s="67">
        <v>0.1</v>
      </c>
      <c r="E4" s="67">
        <v>0.25</v>
      </c>
      <c r="F4" s="67">
        <v>0.02</v>
      </c>
      <c r="G4" s="48">
        <v>265</v>
      </c>
      <c r="H4" s="49">
        <v>158</v>
      </c>
    </row>
    <row r="5" spans="1:8" x14ac:dyDescent="0.25">
      <c r="A5" s="422"/>
      <c r="B5" s="35" t="s">
        <v>9</v>
      </c>
      <c r="C5" s="93">
        <v>0.6</v>
      </c>
      <c r="D5" s="68">
        <v>0.11</v>
      </c>
      <c r="E5" s="68">
        <v>0.28999999999999998</v>
      </c>
      <c r="F5" s="68">
        <v>0</v>
      </c>
      <c r="G5" s="52">
        <v>193</v>
      </c>
      <c r="H5" s="53">
        <v>171</v>
      </c>
    </row>
    <row r="6" spans="1:8" x14ac:dyDescent="0.25">
      <c r="A6" s="422"/>
      <c r="B6" s="35" t="s">
        <v>10</v>
      </c>
      <c r="C6" s="93">
        <v>0.6</v>
      </c>
      <c r="D6" s="68">
        <v>0.11</v>
      </c>
      <c r="E6" s="68">
        <v>0.28000000000000003</v>
      </c>
      <c r="F6" s="68">
        <v>0</v>
      </c>
      <c r="G6" s="52">
        <v>506</v>
      </c>
      <c r="H6" s="53">
        <v>547</v>
      </c>
    </row>
    <row r="7" spans="1:8" ht="15.75" thickBot="1" x14ac:dyDescent="0.3">
      <c r="A7" s="425"/>
      <c r="B7" s="36" t="s">
        <v>11</v>
      </c>
      <c r="C7" s="97">
        <v>0.62</v>
      </c>
      <c r="D7" s="69">
        <v>0.11</v>
      </c>
      <c r="E7" s="69">
        <v>0.26</v>
      </c>
      <c r="F7" s="288">
        <v>0.01</v>
      </c>
      <c r="G7" s="55">
        <v>273</v>
      </c>
      <c r="H7" s="56">
        <v>361</v>
      </c>
    </row>
    <row r="8" spans="1:8" x14ac:dyDescent="0.25">
      <c r="A8" s="421" t="s">
        <v>180</v>
      </c>
      <c r="B8" s="34" t="s">
        <v>12</v>
      </c>
      <c r="C8" s="89">
        <v>0.63</v>
      </c>
      <c r="D8" s="67">
        <v>0.09</v>
      </c>
      <c r="E8" s="67">
        <v>0.28000000000000003</v>
      </c>
      <c r="F8" s="67">
        <v>0</v>
      </c>
      <c r="G8" s="48">
        <v>595</v>
      </c>
      <c r="H8" s="49">
        <v>549</v>
      </c>
    </row>
    <row r="9" spans="1:8" ht="14.45" customHeight="1" thickBot="1" x14ac:dyDescent="0.3">
      <c r="A9" s="425"/>
      <c r="B9" s="36" t="s">
        <v>13</v>
      </c>
      <c r="C9" s="97">
        <v>0.61</v>
      </c>
      <c r="D9" s="69">
        <v>0.12</v>
      </c>
      <c r="E9" s="69">
        <v>0.27</v>
      </c>
      <c r="F9" s="69">
        <v>0.01</v>
      </c>
      <c r="G9" s="55">
        <v>642</v>
      </c>
      <c r="H9" s="56">
        <v>688</v>
      </c>
    </row>
    <row r="10" spans="1:8" x14ac:dyDescent="0.25">
      <c r="A10" s="421" t="s">
        <v>338</v>
      </c>
      <c r="B10" s="34" t="s">
        <v>14</v>
      </c>
      <c r="C10" s="89">
        <v>0.68</v>
      </c>
      <c r="D10" s="67">
        <v>0.1</v>
      </c>
      <c r="E10" s="67">
        <v>0.23</v>
      </c>
      <c r="F10" s="67">
        <v>0</v>
      </c>
      <c r="G10" s="48">
        <v>461</v>
      </c>
      <c r="H10" s="49">
        <v>463</v>
      </c>
    </row>
    <row r="11" spans="1:8" x14ac:dyDescent="0.25">
      <c r="A11" s="422"/>
      <c r="B11" s="35" t="s">
        <v>15</v>
      </c>
      <c r="C11" s="93">
        <v>0.63</v>
      </c>
      <c r="D11" s="68">
        <v>0.11</v>
      </c>
      <c r="E11" s="68">
        <v>0.27</v>
      </c>
      <c r="F11" s="68">
        <v>0</v>
      </c>
      <c r="G11" s="52">
        <v>259</v>
      </c>
      <c r="H11" s="53">
        <v>218</v>
      </c>
    </row>
    <row r="12" spans="1:8" x14ac:dyDescent="0.25">
      <c r="A12" s="422"/>
      <c r="B12" s="35" t="s">
        <v>16</v>
      </c>
      <c r="C12" s="93">
        <v>0.56999999999999995</v>
      </c>
      <c r="D12" s="68">
        <v>0.13</v>
      </c>
      <c r="E12" s="68">
        <v>0.3</v>
      </c>
      <c r="F12" s="68">
        <v>0</v>
      </c>
      <c r="G12" s="52">
        <v>288</v>
      </c>
      <c r="H12" s="53">
        <v>291</v>
      </c>
    </row>
    <row r="13" spans="1:8" ht="15.75" thickBot="1" x14ac:dyDescent="0.3">
      <c r="A13" s="422"/>
      <c r="B13" s="35" t="s">
        <v>17</v>
      </c>
      <c r="C13" s="93">
        <v>0.55000000000000004</v>
      </c>
      <c r="D13" s="68">
        <v>0.1</v>
      </c>
      <c r="E13" s="68">
        <v>0.34</v>
      </c>
      <c r="F13" s="68">
        <v>0.03</v>
      </c>
      <c r="G13" s="52">
        <v>220</v>
      </c>
      <c r="H13" s="53">
        <v>255</v>
      </c>
    </row>
    <row r="14" spans="1:8" x14ac:dyDescent="0.25">
      <c r="A14" s="421" t="s">
        <v>181</v>
      </c>
      <c r="B14" s="34" t="s">
        <v>20</v>
      </c>
      <c r="C14" s="89">
        <v>0.55000000000000004</v>
      </c>
      <c r="D14" s="67">
        <v>0.06</v>
      </c>
      <c r="E14" s="67">
        <v>0.39</v>
      </c>
      <c r="F14" s="67">
        <v>0.01</v>
      </c>
      <c r="G14" s="48">
        <v>229</v>
      </c>
      <c r="H14" s="49">
        <v>280</v>
      </c>
    </row>
    <row r="15" spans="1:8" x14ac:dyDescent="0.25">
      <c r="A15" s="422"/>
      <c r="B15" s="35" t="s">
        <v>21</v>
      </c>
      <c r="C15" s="93">
        <v>0.66</v>
      </c>
      <c r="D15" s="68">
        <v>0.11</v>
      </c>
      <c r="E15" s="68">
        <v>0.23</v>
      </c>
      <c r="F15" s="68">
        <v>0</v>
      </c>
      <c r="G15" s="52">
        <v>202</v>
      </c>
      <c r="H15" s="53">
        <v>211</v>
      </c>
    </row>
    <row r="16" spans="1:8" x14ac:dyDescent="0.25">
      <c r="A16" s="422"/>
      <c r="B16" s="35" t="s">
        <v>22</v>
      </c>
      <c r="C16" s="93">
        <v>0.61</v>
      </c>
      <c r="D16" s="68">
        <v>0.15</v>
      </c>
      <c r="E16" s="68">
        <v>0.24</v>
      </c>
      <c r="F16" s="68">
        <v>0</v>
      </c>
      <c r="G16" s="52">
        <v>259</v>
      </c>
      <c r="H16" s="53">
        <v>250</v>
      </c>
    </row>
    <row r="17" spans="1:31" ht="15.75" thickBot="1" x14ac:dyDescent="0.3">
      <c r="A17" s="422"/>
      <c r="B17" s="35" t="s">
        <v>23</v>
      </c>
      <c r="C17" s="93">
        <v>0.71</v>
      </c>
      <c r="D17" s="68">
        <v>0.09</v>
      </c>
      <c r="E17" s="68">
        <v>0.21</v>
      </c>
      <c r="F17" s="68">
        <v>0</v>
      </c>
      <c r="G17" s="52">
        <v>261</v>
      </c>
      <c r="H17" s="53">
        <v>233</v>
      </c>
    </row>
    <row r="18" spans="1:31" x14ac:dyDescent="0.25">
      <c r="A18" s="421" t="s">
        <v>133</v>
      </c>
      <c r="B18" s="37" t="s">
        <v>50</v>
      </c>
      <c r="C18" s="89">
        <v>0.55000000000000004</v>
      </c>
      <c r="D18" s="67">
        <v>0.09</v>
      </c>
      <c r="E18" s="67">
        <v>0.36</v>
      </c>
      <c r="F18" s="67">
        <v>0.01</v>
      </c>
      <c r="G18" s="48">
        <v>99</v>
      </c>
      <c r="H18" s="49">
        <v>105</v>
      </c>
    </row>
    <row r="19" spans="1:31" x14ac:dyDescent="0.25">
      <c r="A19" s="422"/>
      <c r="B19" s="38" t="s">
        <v>42</v>
      </c>
      <c r="C19" s="93">
        <v>0.61</v>
      </c>
      <c r="D19" s="68">
        <v>0.11</v>
      </c>
      <c r="E19" s="68">
        <v>0.27</v>
      </c>
      <c r="F19" s="68">
        <v>0</v>
      </c>
      <c r="G19" s="52">
        <v>436</v>
      </c>
      <c r="H19" s="53">
        <v>408</v>
      </c>
    </row>
    <row r="20" spans="1:31" ht="15.75" thickBot="1" x14ac:dyDescent="0.3">
      <c r="A20" s="422"/>
      <c r="B20" s="38" t="s">
        <v>51</v>
      </c>
      <c r="C20" s="93">
        <v>0.64</v>
      </c>
      <c r="D20" s="68">
        <v>0.1</v>
      </c>
      <c r="E20" s="68">
        <v>0.26</v>
      </c>
      <c r="F20" s="69">
        <v>0</v>
      </c>
      <c r="G20" s="55">
        <v>673</v>
      </c>
      <c r="H20" s="56">
        <v>698</v>
      </c>
    </row>
    <row r="21" spans="1:31" s="92" customFormat="1" x14ac:dyDescent="0.25">
      <c r="A21" s="462" t="s">
        <v>339</v>
      </c>
      <c r="B21" s="37" t="s">
        <v>71</v>
      </c>
      <c r="C21" s="89">
        <v>0.42</v>
      </c>
      <c r="D21" s="89">
        <v>0.13</v>
      </c>
      <c r="E21" s="89">
        <v>0.46</v>
      </c>
      <c r="F21" s="93">
        <v>0</v>
      </c>
      <c r="G21" s="59">
        <v>166</v>
      </c>
      <c r="H21" s="59">
        <v>191</v>
      </c>
    </row>
    <row r="22" spans="1:31" s="92" customFormat="1" ht="16.899999999999999" customHeight="1" x14ac:dyDescent="0.25">
      <c r="A22" s="463"/>
      <c r="B22" s="38" t="s">
        <v>72</v>
      </c>
      <c r="C22" s="93">
        <v>0.65</v>
      </c>
      <c r="D22" s="93">
        <v>0.11</v>
      </c>
      <c r="E22" s="93">
        <v>0.24</v>
      </c>
      <c r="F22" s="93">
        <v>0</v>
      </c>
      <c r="G22" s="59">
        <v>1012</v>
      </c>
      <c r="H22" s="59">
        <v>986</v>
      </c>
    </row>
    <row r="23" spans="1:31" s="92" customFormat="1" ht="15.75" thickBot="1" x14ac:dyDescent="0.3">
      <c r="A23" s="464"/>
      <c r="B23" s="38" t="s">
        <v>73</v>
      </c>
      <c r="C23" s="97">
        <v>0.66</v>
      </c>
      <c r="D23" s="97">
        <v>0.08</v>
      </c>
      <c r="E23" s="97">
        <v>0.23</v>
      </c>
      <c r="F23" s="93">
        <v>0.03</v>
      </c>
      <c r="G23" s="59">
        <v>60</v>
      </c>
      <c r="H23" s="59">
        <v>60</v>
      </c>
    </row>
    <row r="24" spans="1:31" ht="15.75" thickBot="1" x14ac:dyDescent="0.3">
      <c r="A24" s="493" t="s">
        <v>30</v>
      </c>
      <c r="B24" s="494"/>
      <c r="C24" s="97">
        <v>0.62</v>
      </c>
      <c r="D24" s="69">
        <v>0.11</v>
      </c>
      <c r="E24" s="69">
        <v>0.23</v>
      </c>
      <c r="F24" s="69">
        <v>0.01</v>
      </c>
      <c r="G24" s="55">
        <v>1237</v>
      </c>
      <c r="H24" s="56">
        <v>1237</v>
      </c>
    </row>
    <row r="26" spans="1:31" ht="28.5" customHeight="1" x14ac:dyDescent="0.25">
      <c r="A26" s="411" t="s">
        <v>425</v>
      </c>
      <c r="B26" s="435"/>
      <c r="C26" s="435"/>
      <c r="D26" s="435"/>
      <c r="E26" s="435"/>
      <c r="F26" s="435"/>
      <c r="G26" s="435"/>
      <c r="H26" s="435"/>
      <c r="I26" s="50"/>
      <c r="J26" s="50"/>
      <c r="K26" s="50"/>
      <c r="L26" s="165"/>
      <c r="M26" s="50"/>
      <c r="N26" s="17"/>
    </row>
    <row r="27" spans="1:31" x14ac:dyDescent="0.25">
      <c r="D27" s="78"/>
      <c r="E27" s="78"/>
      <c r="F27" s="78"/>
      <c r="G27" s="78"/>
      <c r="H27" s="78"/>
      <c r="I27" s="78"/>
      <c r="J27" s="78"/>
      <c r="K27" s="78"/>
      <c r="L27" s="78"/>
      <c r="M27" s="78"/>
      <c r="N27" s="78"/>
      <c r="O27" s="78"/>
      <c r="P27" s="78"/>
      <c r="Q27" s="78"/>
      <c r="R27" s="78"/>
      <c r="S27" s="78"/>
      <c r="T27" s="78"/>
      <c r="U27" s="78"/>
      <c r="V27" s="78"/>
      <c r="W27" s="78"/>
      <c r="X27" s="78"/>
      <c r="AA27" s="78"/>
      <c r="AB27" s="78"/>
      <c r="AC27" s="78"/>
      <c r="AD27" s="78"/>
      <c r="AE27" s="78"/>
    </row>
    <row r="28" spans="1:31" x14ac:dyDescent="0.25">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row>
    <row r="29" spans="1:31" x14ac:dyDescent="0.25">
      <c r="D29" s="78"/>
      <c r="E29" s="78"/>
      <c r="F29" s="78"/>
      <c r="G29" s="78"/>
      <c r="H29" s="78"/>
      <c r="I29" s="78"/>
      <c r="J29" s="78"/>
      <c r="K29" s="78"/>
      <c r="L29" s="78"/>
      <c r="M29" s="78"/>
      <c r="N29" s="78"/>
      <c r="O29" s="78"/>
      <c r="P29" s="78"/>
      <c r="Q29" s="78"/>
      <c r="R29" s="78"/>
      <c r="S29" s="78"/>
      <c r="T29" s="78"/>
      <c r="U29" s="78"/>
      <c r="V29" s="78"/>
      <c r="W29" s="78"/>
      <c r="X29" s="78"/>
      <c r="AA29" s="78"/>
      <c r="AB29" s="78"/>
      <c r="AC29" s="78"/>
      <c r="AD29" s="78"/>
      <c r="AE29" s="78"/>
    </row>
    <row r="30" spans="1:31" x14ac:dyDescent="0.25">
      <c r="D30" s="78"/>
      <c r="E30" s="78"/>
      <c r="F30" s="78"/>
      <c r="G30" s="78"/>
      <c r="H30" s="78"/>
      <c r="I30" s="78"/>
      <c r="J30" s="78"/>
      <c r="K30" s="78"/>
      <c r="L30" s="78"/>
      <c r="M30" s="78"/>
      <c r="N30" s="78"/>
      <c r="O30" s="78"/>
      <c r="P30" s="78"/>
      <c r="Q30" s="78"/>
      <c r="R30" s="78"/>
      <c r="S30" s="78"/>
      <c r="T30" s="78"/>
      <c r="U30" s="78"/>
      <c r="V30" s="78"/>
      <c r="W30" s="78"/>
      <c r="X30" s="78"/>
      <c r="Z30" s="78"/>
      <c r="AA30" s="78"/>
      <c r="AB30" s="78"/>
      <c r="AC30" s="78"/>
      <c r="AD30" s="78"/>
      <c r="AE30" s="78"/>
    </row>
    <row r="31" spans="1:31" x14ac:dyDescent="0.25">
      <c r="H31" s="78"/>
      <c r="I31" s="78"/>
      <c r="L31" s="78"/>
      <c r="M31" s="78"/>
      <c r="N31" s="78"/>
      <c r="O31" s="78"/>
      <c r="P31" s="78"/>
      <c r="Q31" s="78"/>
      <c r="R31" s="78"/>
      <c r="S31" s="78"/>
      <c r="T31" s="78"/>
      <c r="U31" s="78"/>
      <c r="V31" s="78"/>
      <c r="W31" s="78"/>
      <c r="X31" s="78"/>
      <c r="AB31" s="78"/>
      <c r="AC31" s="78"/>
      <c r="AD31" s="78"/>
      <c r="AE31" s="78"/>
    </row>
    <row r="32" spans="1:31" x14ac:dyDescent="0.25">
      <c r="D32" s="78"/>
      <c r="I32" s="78"/>
      <c r="M32" s="78"/>
      <c r="O32" s="78"/>
      <c r="S32" s="78"/>
      <c r="V32" s="78"/>
      <c r="X32" s="78"/>
      <c r="AB32" s="78"/>
      <c r="AD32" s="78"/>
      <c r="AE32" s="78"/>
    </row>
    <row r="33" spans="14:31" x14ac:dyDescent="0.25">
      <c r="N33" s="78"/>
      <c r="S33" s="78"/>
      <c r="AE33" s="78"/>
    </row>
  </sheetData>
  <mergeCells count="11">
    <mergeCell ref="A26:H26"/>
    <mergeCell ref="A1:H1"/>
    <mergeCell ref="A2:H2"/>
    <mergeCell ref="A24:B24"/>
    <mergeCell ref="A4:A7"/>
    <mergeCell ref="A8:A9"/>
    <mergeCell ref="A10:A13"/>
    <mergeCell ref="A14:A17"/>
    <mergeCell ref="A18:A20"/>
    <mergeCell ref="A21:A23"/>
    <mergeCell ref="A3:B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E26"/>
  <sheetViews>
    <sheetView zoomScaleNormal="100" workbookViewId="0">
      <pane ySplit="2" topLeftCell="A3" activePane="bottomLeft" state="frozen"/>
      <selection activeCell="A29" sqref="A29:XFD29"/>
      <selection pane="bottomLeft" activeCell="K12" sqref="K12"/>
    </sheetView>
  </sheetViews>
  <sheetFormatPr defaultColWidth="9.140625" defaultRowHeight="15" x14ac:dyDescent="0.25"/>
  <cols>
    <col min="1" max="1" width="26.7109375" style="41" customWidth="1"/>
    <col min="2" max="2" width="31" style="41" bestFit="1" customWidth="1"/>
    <col min="3" max="7" width="15.7109375" style="41" customWidth="1"/>
    <col min="8" max="8" width="13.28515625" style="41" customWidth="1"/>
    <col min="9" max="9" width="8.85546875" style="41" customWidth="1"/>
    <col min="10" max="16384" width="9.140625" style="41"/>
  </cols>
  <sheetData>
    <row r="1" spans="1:8" s="40" customFormat="1" ht="15.75" x14ac:dyDescent="0.25">
      <c r="A1" s="413" t="s">
        <v>251</v>
      </c>
      <c r="B1" s="413"/>
      <c r="C1" s="413"/>
      <c r="D1" s="413"/>
      <c r="E1" s="413"/>
      <c r="F1" s="413"/>
      <c r="G1" s="413"/>
      <c r="H1" s="413"/>
    </row>
    <row r="2" spans="1:8" ht="15.75" thickBot="1" x14ac:dyDescent="0.3">
      <c r="A2" s="487" t="s">
        <v>297</v>
      </c>
      <c r="B2" s="487"/>
      <c r="C2" s="487"/>
      <c r="D2" s="487"/>
      <c r="E2" s="487"/>
      <c r="F2" s="487"/>
      <c r="G2" s="487"/>
      <c r="H2" s="488"/>
    </row>
    <row r="3" spans="1:8" ht="45.75" thickBot="1" x14ac:dyDescent="0.3">
      <c r="A3" s="493"/>
      <c r="B3" s="494"/>
      <c r="C3" s="395" t="s">
        <v>35</v>
      </c>
      <c r="D3" s="108" t="s">
        <v>36</v>
      </c>
      <c r="E3" s="108" t="s">
        <v>37</v>
      </c>
      <c r="F3" s="108" t="s">
        <v>1</v>
      </c>
      <c r="G3" s="263" t="s">
        <v>2</v>
      </c>
      <c r="H3" s="104"/>
    </row>
    <row r="4" spans="1:8" x14ac:dyDescent="0.25">
      <c r="A4" s="421" t="s">
        <v>182</v>
      </c>
      <c r="B4" s="34" t="s">
        <v>8</v>
      </c>
      <c r="C4" s="390">
        <v>0.54</v>
      </c>
      <c r="D4" s="67">
        <v>0.17</v>
      </c>
      <c r="E4" s="67">
        <v>0.28000000000000003</v>
      </c>
      <c r="F4" s="48">
        <v>265</v>
      </c>
      <c r="G4" s="49">
        <v>158</v>
      </c>
    </row>
    <row r="5" spans="1:8" x14ac:dyDescent="0.25">
      <c r="A5" s="422"/>
      <c r="B5" s="35" t="s">
        <v>9</v>
      </c>
      <c r="C5" s="354">
        <v>0.53</v>
      </c>
      <c r="D5" s="68">
        <v>0.17</v>
      </c>
      <c r="E5" s="68">
        <v>0.3</v>
      </c>
      <c r="F5" s="52">
        <v>193</v>
      </c>
      <c r="G5" s="53">
        <v>171</v>
      </c>
    </row>
    <row r="6" spans="1:8" x14ac:dyDescent="0.25">
      <c r="A6" s="422"/>
      <c r="B6" s="35" t="s">
        <v>10</v>
      </c>
      <c r="C6" s="354">
        <v>0.56000000000000005</v>
      </c>
      <c r="D6" s="68">
        <v>0.14000000000000001</v>
      </c>
      <c r="E6" s="68">
        <v>0.3</v>
      </c>
      <c r="F6" s="52">
        <v>506</v>
      </c>
      <c r="G6" s="53">
        <v>547</v>
      </c>
    </row>
    <row r="7" spans="1:8" ht="15.75" thickBot="1" x14ac:dyDescent="0.3">
      <c r="A7" s="425"/>
      <c r="B7" s="36" t="s">
        <v>11</v>
      </c>
      <c r="C7" s="391">
        <v>0.54</v>
      </c>
      <c r="D7" s="69">
        <v>0.13</v>
      </c>
      <c r="E7" s="69">
        <v>0.33</v>
      </c>
      <c r="F7" s="55">
        <v>273</v>
      </c>
      <c r="G7" s="56">
        <v>361</v>
      </c>
    </row>
    <row r="8" spans="1:8" x14ac:dyDescent="0.25">
      <c r="A8" s="421" t="s">
        <v>183</v>
      </c>
      <c r="B8" s="34" t="s">
        <v>12</v>
      </c>
      <c r="C8" s="390">
        <v>0.56000000000000005</v>
      </c>
      <c r="D8" s="67">
        <v>0.13</v>
      </c>
      <c r="E8" s="67">
        <v>0.31</v>
      </c>
      <c r="F8" s="48">
        <v>595</v>
      </c>
      <c r="G8" s="49">
        <v>549</v>
      </c>
    </row>
    <row r="9" spans="1:8" ht="14.45" customHeight="1" thickBot="1" x14ac:dyDescent="0.3">
      <c r="A9" s="425"/>
      <c r="B9" s="36" t="s">
        <v>13</v>
      </c>
      <c r="C9" s="391">
        <v>0.53</v>
      </c>
      <c r="D9" s="69">
        <v>0.17</v>
      </c>
      <c r="E9" s="69">
        <v>0.3</v>
      </c>
      <c r="F9" s="55">
        <v>642</v>
      </c>
      <c r="G9" s="56">
        <v>688</v>
      </c>
    </row>
    <row r="10" spans="1:8" x14ac:dyDescent="0.25">
      <c r="A10" s="421" t="s">
        <v>184</v>
      </c>
      <c r="B10" s="34" t="s">
        <v>14</v>
      </c>
      <c r="C10" s="390">
        <v>0.57999999999999996</v>
      </c>
      <c r="D10" s="67">
        <v>0.16</v>
      </c>
      <c r="E10" s="67">
        <v>0.25</v>
      </c>
      <c r="F10" s="48">
        <v>461</v>
      </c>
      <c r="G10" s="49">
        <v>463</v>
      </c>
    </row>
    <row r="11" spans="1:8" x14ac:dyDescent="0.25">
      <c r="A11" s="422"/>
      <c r="B11" s="35" t="s">
        <v>15</v>
      </c>
      <c r="C11" s="354">
        <v>0.56999999999999995</v>
      </c>
      <c r="D11" s="68">
        <v>0.15</v>
      </c>
      <c r="E11" s="68">
        <v>0.27</v>
      </c>
      <c r="F11" s="52">
        <v>259</v>
      </c>
      <c r="G11" s="53">
        <v>218</v>
      </c>
    </row>
    <row r="12" spans="1:8" x14ac:dyDescent="0.25">
      <c r="A12" s="422"/>
      <c r="B12" s="35" t="s">
        <v>16</v>
      </c>
      <c r="C12" s="354">
        <v>0.51</v>
      </c>
      <c r="D12" s="68">
        <v>0.16</v>
      </c>
      <c r="E12" s="68">
        <v>0.34</v>
      </c>
      <c r="F12" s="52">
        <v>288</v>
      </c>
      <c r="G12" s="53">
        <v>291</v>
      </c>
    </row>
    <row r="13" spans="1:8" ht="15.75" thickBot="1" x14ac:dyDescent="0.3">
      <c r="A13" s="422"/>
      <c r="B13" s="35" t="s">
        <v>17</v>
      </c>
      <c r="C13" s="354">
        <v>0.49</v>
      </c>
      <c r="D13" s="68">
        <v>0.1</v>
      </c>
      <c r="E13" s="68">
        <v>0.41</v>
      </c>
      <c r="F13" s="52">
        <v>220</v>
      </c>
      <c r="G13" s="53">
        <v>255</v>
      </c>
    </row>
    <row r="14" spans="1:8" x14ac:dyDescent="0.25">
      <c r="A14" s="421" t="s">
        <v>341</v>
      </c>
      <c r="B14" s="34" t="s">
        <v>20</v>
      </c>
      <c r="C14" s="390">
        <v>0.46</v>
      </c>
      <c r="D14" s="67">
        <v>0.1</v>
      </c>
      <c r="E14" s="67">
        <v>0.44</v>
      </c>
      <c r="F14" s="48">
        <v>229</v>
      </c>
      <c r="G14" s="49">
        <v>280</v>
      </c>
    </row>
    <row r="15" spans="1:8" x14ac:dyDescent="0.25">
      <c r="A15" s="422"/>
      <c r="B15" s="35" t="s">
        <v>21</v>
      </c>
      <c r="C15" s="354">
        <v>0.61</v>
      </c>
      <c r="D15" s="68">
        <v>0.13</v>
      </c>
      <c r="E15" s="68">
        <v>0.27</v>
      </c>
      <c r="F15" s="52">
        <v>202</v>
      </c>
      <c r="G15" s="53">
        <v>211</v>
      </c>
    </row>
    <row r="16" spans="1:8" x14ac:dyDescent="0.25">
      <c r="A16" s="422"/>
      <c r="B16" s="35" t="s">
        <v>22</v>
      </c>
      <c r="C16" s="354">
        <v>0.54</v>
      </c>
      <c r="D16" s="68">
        <v>0.19</v>
      </c>
      <c r="E16" s="68">
        <v>0.27</v>
      </c>
      <c r="F16" s="52">
        <v>259</v>
      </c>
      <c r="G16" s="53">
        <v>250</v>
      </c>
    </row>
    <row r="17" spans="1:31" ht="15.75" thickBot="1" x14ac:dyDescent="0.3">
      <c r="A17" s="422"/>
      <c r="B17" s="35" t="s">
        <v>23</v>
      </c>
      <c r="C17" s="354">
        <v>0.62</v>
      </c>
      <c r="D17" s="68">
        <v>0.17</v>
      </c>
      <c r="E17" s="68">
        <v>0.21</v>
      </c>
      <c r="F17" s="52">
        <v>261</v>
      </c>
      <c r="G17" s="53">
        <v>233</v>
      </c>
    </row>
    <row r="18" spans="1:31" x14ac:dyDescent="0.25">
      <c r="A18" s="421" t="s">
        <v>185</v>
      </c>
      <c r="B18" s="37" t="s">
        <v>50</v>
      </c>
      <c r="C18" s="390">
        <v>0.5</v>
      </c>
      <c r="D18" s="67">
        <v>0.12</v>
      </c>
      <c r="E18" s="67">
        <v>0.38</v>
      </c>
      <c r="F18" s="48">
        <v>99</v>
      </c>
      <c r="G18" s="49">
        <v>105</v>
      </c>
    </row>
    <row r="19" spans="1:31" x14ac:dyDescent="0.25">
      <c r="A19" s="422"/>
      <c r="B19" s="38" t="s">
        <v>42</v>
      </c>
      <c r="C19" s="354">
        <v>0.51</v>
      </c>
      <c r="D19" s="68">
        <v>0.17</v>
      </c>
      <c r="E19" s="68">
        <v>0.31</v>
      </c>
      <c r="F19" s="52">
        <v>436</v>
      </c>
      <c r="G19" s="53">
        <v>408</v>
      </c>
    </row>
    <row r="20" spans="1:31" ht="15.75" thickBot="1" x14ac:dyDescent="0.3">
      <c r="A20" s="422"/>
      <c r="B20" s="38" t="s">
        <v>51</v>
      </c>
      <c r="C20" s="354">
        <v>0.59</v>
      </c>
      <c r="D20" s="68">
        <v>0.14000000000000001</v>
      </c>
      <c r="E20" s="68">
        <v>0.28000000000000003</v>
      </c>
      <c r="F20" s="55">
        <v>673</v>
      </c>
      <c r="G20" s="56">
        <v>698</v>
      </c>
    </row>
    <row r="21" spans="1:31" s="92" customFormat="1" x14ac:dyDescent="0.25">
      <c r="A21" s="462" t="s">
        <v>340</v>
      </c>
      <c r="B21" s="37" t="s">
        <v>71</v>
      </c>
      <c r="C21" s="390">
        <v>0.39</v>
      </c>
      <c r="D21" s="89">
        <v>0.14000000000000001</v>
      </c>
      <c r="E21" s="89">
        <v>0.48</v>
      </c>
      <c r="F21" s="59">
        <v>166</v>
      </c>
      <c r="G21" s="59">
        <v>191</v>
      </c>
    </row>
    <row r="22" spans="1:31" s="92" customFormat="1" x14ac:dyDescent="0.25">
      <c r="A22" s="463"/>
      <c r="B22" s="38" t="s">
        <v>72</v>
      </c>
      <c r="C22" s="354">
        <v>0.56999999999999995</v>
      </c>
      <c r="D22" s="93">
        <v>0.15</v>
      </c>
      <c r="E22" s="93">
        <v>0.28000000000000003</v>
      </c>
      <c r="F22" s="59">
        <v>1012</v>
      </c>
      <c r="G22" s="59">
        <v>986</v>
      </c>
    </row>
    <row r="23" spans="1:31" s="92" customFormat="1" ht="15.75" thickBot="1" x14ac:dyDescent="0.3">
      <c r="A23" s="464"/>
      <c r="B23" s="38" t="s">
        <v>73</v>
      </c>
      <c r="C23" s="391">
        <v>0.5</v>
      </c>
      <c r="D23" s="97">
        <v>0.18</v>
      </c>
      <c r="E23" s="97">
        <v>0.28999999999999998</v>
      </c>
      <c r="F23" s="272">
        <v>60</v>
      </c>
      <c r="G23" s="272">
        <v>60</v>
      </c>
    </row>
    <row r="24" spans="1:31" ht="15.75" thickBot="1" x14ac:dyDescent="0.3">
      <c r="A24" s="493" t="s">
        <v>30</v>
      </c>
      <c r="B24" s="494"/>
      <c r="C24" s="391">
        <v>0.55000000000000004</v>
      </c>
      <c r="D24" s="69">
        <v>0.15</v>
      </c>
      <c r="E24" s="69">
        <v>0.3</v>
      </c>
      <c r="F24" s="55">
        <v>1237</v>
      </c>
      <c r="G24" s="56">
        <v>1237</v>
      </c>
      <c r="H24" s="78"/>
      <c r="I24" s="78"/>
      <c r="J24" s="78"/>
      <c r="K24" s="78"/>
      <c r="L24" s="78"/>
      <c r="M24" s="78"/>
      <c r="N24" s="78"/>
      <c r="O24" s="78"/>
      <c r="P24" s="78"/>
      <c r="Q24" s="78"/>
      <c r="R24" s="78"/>
      <c r="S24" s="78"/>
      <c r="T24" s="78"/>
      <c r="U24" s="78"/>
      <c r="V24" s="78"/>
      <c r="W24" s="78"/>
      <c r="Z24" s="78"/>
      <c r="AA24" s="78"/>
      <c r="AB24" s="78"/>
      <c r="AC24" s="78"/>
      <c r="AD24" s="78"/>
    </row>
    <row r="25" spans="1:31" x14ac:dyDescent="0.25">
      <c r="A25" s="13"/>
      <c r="D25" s="78"/>
      <c r="E25" s="78"/>
      <c r="F25" s="78"/>
      <c r="G25" s="78"/>
      <c r="H25" s="78"/>
      <c r="I25" s="78"/>
      <c r="J25" s="78"/>
      <c r="K25" s="78"/>
      <c r="L25" s="78"/>
      <c r="M25" s="78"/>
      <c r="N25" s="78"/>
      <c r="O25" s="78"/>
      <c r="P25" s="78"/>
      <c r="Q25" s="78"/>
      <c r="R25" s="78"/>
      <c r="S25" s="78"/>
      <c r="T25" s="78"/>
      <c r="U25" s="78"/>
      <c r="V25" s="78"/>
      <c r="W25" s="78"/>
      <c r="X25" s="78"/>
      <c r="Y25" s="78"/>
      <c r="AA25" s="78"/>
      <c r="AB25" s="78"/>
      <c r="AC25" s="78"/>
      <c r="AD25" s="78"/>
      <c r="AE25" s="78"/>
    </row>
    <row r="26" spans="1:31" ht="28.5" customHeight="1" x14ac:dyDescent="0.25">
      <c r="A26" s="411" t="s">
        <v>425</v>
      </c>
      <c r="B26" s="435"/>
      <c r="C26" s="435"/>
      <c r="D26" s="435"/>
      <c r="E26" s="435"/>
      <c r="F26" s="435"/>
      <c r="G26" s="435"/>
      <c r="H26" s="435"/>
      <c r="I26" s="50"/>
      <c r="J26" s="50"/>
      <c r="K26" s="50"/>
      <c r="L26" s="165"/>
      <c r="M26" s="50"/>
      <c r="N26" s="17"/>
    </row>
  </sheetData>
  <mergeCells count="11">
    <mergeCell ref="A26:H26"/>
    <mergeCell ref="A1:H1"/>
    <mergeCell ref="A2:H2"/>
    <mergeCell ref="A24:B24"/>
    <mergeCell ref="A4:A7"/>
    <mergeCell ref="A8:A9"/>
    <mergeCell ref="A10:A13"/>
    <mergeCell ref="A14:A17"/>
    <mergeCell ref="A18:A20"/>
    <mergeCell ref="A21:A23"/>
    <mergeCell ref="A3:B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E35"/>
  <sheetViews>
    <sheetView zoomScaleNormal="100" workbookViewId="0">
      <pane ySplit="2" topLeftCell="A3" activePane="bottomLeft" state="frozen"/>
      <selection activeCell="A29" sqref="A29:XFD29"/>
      <selection pane="bottomLeft" activeCell="F23" sqref="F23:G23"/>
    </sheetView>
  </sheetViews>
  <sheetFormatPr defaultColWidth="9.140625" defaultRowHeight="15" x14ac:dyDescent="0.25"/>
  <cols>
    <col min="1" max="1" width="26.7109375" style="41" customWidth="1"/>
    <col min="2" max="2" width="31" style="41" customWidth="1"/>
    <col min="3" max="7" width="15.7109375" style="41" customWidth="1"/>
    <col min="8" max="8" width="13.28515625" style="41" customWidth="1"/>
    <col min="9" max="9" width="8.85546875" style="41" customWidth="1"/>
    <col min="10" max="16384" width="9.140625" style="41"/>
  </cols>
  <sheetData>
    <row r="1" spans="1:8" s="40" customFormat="1" ht="15.75" x14ac:dyDescent="0.25">
      <c r="A1" s="413" t="s">
        <v>250</v>
      </c>
      <c r="B1" s="413"/>
      <c r="C1" s="413"/>
      <c r="D1" s="413"/>
      <c r="E1" s="413"/>
      <c r="F1" s="413"/>
      <c r="G1" s="413"/>
      <c r="H1" s="413"/>
    </row>
    <row r="2" spans="1:8" ht="15.75" thickBot="1" x14ac:dyDescent="0.3">
      <c r="A2" s="487" t="s">
        <v>296</v>
      </c>
      <c r="B2" s="487"/>
      <c r="C2" s="487"/>
      <c r="D2" s="487"/>
      <c r="E2" s="487"/>
      <c r="F2" s="487"/>
      <c r="G2" s="487"/>
      <c r="H2" s="487"/>
    </row>
    <row r="3" spans="1:8" ht="45.75" thickBot="1" x14ac:dyDescent="0.3">
      <c r="A3" s="101"/>
      <c r="B3" s="101"/>
      <c r="C3" s="395" t="s">
        <v>35</v>
      </c>
      <c r="D3" s="108" t="s">
        <v>36</v>
      </c>
      <c r="E3" s="108" t="s">
        <v>37</v>
      </c>
      <c r="F3" s="108" t="s">
        <v>1</v>
      </c>
      <c r="G3" s="263" t="s">
        <v>2</v>
      </c>
      <c r="H3" s="264"/>
    </row>
    <row r="4" spans="1:8" x14ac:dyDescent="0.25">
      <c r="A4" s="421" t="s">
        <v>175</v>
      </c>
      <c r="B4" s="34" t="s">
        <v>8</v>
      </c>
      <c r="C4" s="390">
        <v>0.51</v>
      </c>
      <c r="D4" s="67">
        <v>0.14000000000000001</v>
      </c>
      <c r="E4" s="67">
        <v>0.34</v>
      </c>
      <c r="F4" s="48">
        <v>265</v>
      </c>
      <c r="G4" s="49">
        <v>158</v>
      </c>
    </row>
    <row r="5" spans="1:8" x14ac:dyDescent="0.25">
      <c r="A5" s="422"/>
      <c r="B5" s="35" t="s">
        <v>9</v>
      </c>
      <c r="C5" s="354">
        <v>0.55000000000000004</v>
      </c>
      <c r="D5" s="68">
        <v>0.13</v>
      </c>
      <c r="E5" s="68">
        <v>0.31</v>
      </c>
      <c r="F5" s="52">
        <v>193</v>
      </c>
      <c r="G5" s="53">
        <v>171</v>
      </c>
    </row>
    <row r="6" spans="1:8" x14ac:dyDescent="0.25">
      <c r="A6" s="422"/>
      <c r="B6" s="35" t="s">
        <v>10</v>
      </c>
      <c r="C6" s="354">
        <v>0.52</v>
      </c>
      <c r="D6" s="68">
        <v>0.13</v>
      </c>
      <c r="E6" s="68">
        <v>0.35</v>
      </c>
      <c r="F6" s="52">
        <v>506</v>
      </c>
      <c r="G6" s="53">
        <v>547</v>
      </c>
    </row>
    <row r="7" spans="1:8" ht="15.75" thickBot="1" x14ac:dyDescent="0.3">
      <c r="A7" s="425"/>
      <c r="B7" s="36" t="s">
        <v>11</v>
      </c>
      <c r="C7" s="391">
        <v>0.53</v>
      </c>
      <c r="D7" s="69">
        <v>0.15</v>
      </c>
      <c r="E7" s="69">
        <v>0.32</v>
      </c>
      <c r="F7" s="55">
        <v>273</v>
      </c>
      <c r="G7" s="56">
        <v>361</v>
      </c>
    </row>
    <row r="8" spans="1:8" x14ac:dyDescent="0.25">
      <c r="A8" s="421" t="s">
        <v>176</v>
      </c>
      <c r="B8" s="34" t="s">
        <v>12</v>
      </c>
      <c r="C8" s="390">
        <v>0.54</v>
      </c>
      <c r="D8" s="67">
        <v>0.13</v>
      </c>
      <c r="E8" s="67">
        <v>0.33</v>
      </c>
      <c r="F8" s="48">
        <v>595</v>
      </c>
      <c r="G8" s="49">
        <v>549</v>
      </c>
    </row>
    <row r="9" spans="1:8" ht="14.45" customHeight="1" thickBot="1" x14ac:dyDescent="0.3">
      <c r="A9" s="425"/>
      <c r="B9" s="36" t="s">
        <v>13</v>
      </c>
      <c r="C9" s="391">
        <v>0.52</v>
      </c>
      <c r="D9" s="69">
        <v>0.14000000000000001</v>
      </c>
      <c r="E9" s="69">
        <v>0.34</v>
      </c>
      <c r="F9" s="55">
        <v>642</v>
      </c>
      <c r="G9" s="56">
        <v>688</v>
      </c>
    </row>
    <row r="10" spans="1:8" x14ac:dyDescent="0.25">
      <c r="A10" s="421" t="s">
        <v>177</v>
      </c>
      <c r="B10" s="34" t="s">
        <v>14</v>
      </c>
      <c r="C10" s="390">
        <v>0.57999999999999996</v>
      </c>
      <c r="D10" s="67">
        <v>0.14000000000000001</v>
      </c>
      <c r="E10" s="67">
        <v>0.28999999999999998</v>
      </c>
      <c r="F10" s="48">
        <v>461</v>
      </c>
      <c r="G10" s="49">
        <v>463</v>
      </c>
    </row>
    <row r="11" spans="1:8" x14ac:dyDescent="0.25">
      <c r="A11" s="422"/>
      <c r="B11" s="35" t="s">
        <v>15</v>
      </c>
      <c r="C11" s="354">
        <v>0.51</v>
      </c>
      <c r="D11" s="68">
        <v>0.14000000000000001</v>
      </c>
      <c r="E11" s="68">
        <v>0.35</v>
      </c>
      <c r="F11" s="52">
        <v>259</v>
      </c>
      <c r="G11" s="53">
        <v>218</v>
      </c>
    </row>
    <row r="12" spans="1:8" x14ac:dyDescent="0.25">
      <c r="A12" s="422"/>
      <c r="B12" s="35" t="s">
        <v>16</v>
      </c>
      <c r="C12" s="354">
        <v>0.51</v>
      </c>
      <c r="D12" s="68">
        <v>0.13</v>
      </c>
      <c r="E12" s="68">
        <v>0.36</v>
      </c>
      <c r="F12" s="52">
        <v>288</v>
      </c>
      <c r="G12" s="53">
        <v>291</v>
      </c>
    </row>
    <row r="13" spans="1:8" ht="15.75" thickBot="1" x14ac:dyDescent="0.3">
      <c r="A13" s="422"/>
      <c r="B13" s="35" t="s">
        <v>17</v>
      </c>
      <c r="C13" s="354">
        <v>0.49</v>
      </c>
      <c r="D13" s="68">
        <v>0.12</v>
      </c>
      <c r="E13" s="68">
        <v>0.39</v>
      </c>
      <c r="F13" s="52">
        <v>220</v>
      </c>
      <c r="G13" s="53">
        <v>255</v>
      </c>
    </row>
    <row r="14" spans="1:8" x14ac:dyDescent="0.25">
      <c r="A14" s="421" t="s">
        <v>178</v>
      </c>
      <c r="B14" s="34" t="s">
        <v>20</v>
      </c>
      <c r="C14" s="390">
        <v>0.46</v>
      </c>
      <c r="D14" s="67">
        <v>0.1</v>
      </c>
      <c r="E14" s="67">
        <v>0.45</v>
      </c>
      <c r="F14" s="48">
        <v>229</v>
      </c>
      <c r="G14" s="49">
        <v>280</v>
      </c>
    </row>
    <row r="15" spans="1:8" x14ac:dyDescent="0.25">
      <c r="A15" s="422"/>
      <c r="B15" s="35" t="s">
        <v>21</v>
      </c>
      <c r="C15" s="354">
        <v>0.56999999999999995</v>
      </c>
      <c r="D15" s="68">
        <v>0.1</v>
      </c>
      <c r="E15" s="68">
        <v>0.33</v>
      </c>
      <c r="F15" s="52">
        <v>202</v>
      </c>
      <c r="G15" s="53">
        <v>211</v>
      </c>
    </row>
    <row r="16" spans="1:8" x14ac:dyDescent="0.25">
      <c r="A16" s="422"/>
      <c r="B16" s="35" t="s">
        <v>22</v>
      </c>
      <c r="C16" s="354">
        <v>0.54</v>
      </c>
      <c r="D16" s="68">
        <v>0.16</v>
      </c>
      <c r="E16" s="68">
        <v>0.3</v>
      </c>
      <c r="F16" s="52">
        <v>259</v>
      </c>
      <c r="G16" s="53">
        <v>250</v>
      </c>
    </row>
    <row r="17" spans="1:31" ht="15.75" thickBot="1" x14ac:dyDescent="0.3">
      <c r="A17" s="422"/>
      <c r="B17" s="35" t="s">
        <v>23</v>
      </c>
      <c r="C17" s="354">
        <v>0.59</v>
      </c>
      <c r="D17" s="68">
        <v>0.16</v>
      </c>
      <c r="E17" s="68">
        <v>0.25</v>
      </c>
      <c r="F17" s="52">
        <v>261</v>
      </c>
      <c r="G17" s="53">
        <v>233</v>
      </c>
    </row>
    <row r="18" spans="1:31" x14ac:dyDescent="0.25">
      <c r="A18" s="540" t="s">
        <v>344</v>
      </c>
      <c r="B18" s="37" t="s">
        <v>50</v>
      </c>
      <c r="C18" s="390">
        <v>0.51</v>
      </c>
      <c r="D18" s="67">
        <v>0.11</v>
      </c>
      <c r="E18" s="67">
        <v>0.38</v>
      </c>
      <c r="F18" s="48">
        <v>99</v>
      </c>
      <c r="G18" s="49">
        <v>105</v>
      </c>
    </row>
    <row r="19" spans="1:31" x14ac:dyDescent="0.25">
      <c r="A19" s="422"/>
      <c r="B19" s="38" t="s">
        <v>42</v>
      </c>
      <c r="C19" s="354">
        <v>0.48</v>
      </c>
      <c r="D19" s="68">
        <v>0.18</v>
      </c>
      <c r="E19" s="68">
        <v>0.34</v>
      </c>
      <c r="F19" s="52">
        <v>436</v>
      </c>
      <c r="G19" s="53">
        <v>408</v>
      </c>
    </row>
    <row r="20" spans="1:31" ht="15.75" thickBot="1" x14ac:dyDescent="0.3">
      <c r="A20" s="422"/>
      <c r="B20" s="38" t="s">
        <v>51</v>
      </c>
      <c r="C20" s="354">
        <v>0.56999999999999995</v>
      </c>
      <c r="D20" s="68">
        <v>0.11</v>
      </c>
      <c r="E20" s="68">
        <v>0.32</v>
      </c>
      <c r="F20" s="55">
        <v>673</v>
      </c>
      <c r="G20" s="56">
        <v>698</v>
      </c>
    </row>
    <row r="21" spans="1:31" s="92" customFormat="1" x14ac:dyDescent="0.25">
      <c r="A21" s="526" t="s">
        <v>343</v>
      </c>
      <c r="B21" s="37" t="s">
        <v>71</v>
      </c>
      <c r="C21" s="390">
        <v>0.31</v>
      </c>
      <c r="D21" s="89">
        <v>0.13</v>
      </c>
      <c r="E21" s="89">
        <v>0.56000000000000005</v>
      </c>
      <c r="F21" s="59">
        <v>166</v>
      </c>
      <c r="G21" s="59">
        <v>191</v>
      </c>
    </row>
    <row r="22" spans="1:31" s="92" customFormat="1" x14ac:dyDescent="0.25">
      <c r="A22" s="463"/>
      <c r="B22" s="38" t="s">
        <v>72</v>
      </c>
      <c r="C22" s="354">
        <v>0.56000000000000005</v>
      </c>
      <c r="D22" s="93">
        <v>0.14000000000000001</v>
      </c>
      <c r="E22" s="93">
        <v>0.3</v>
      </c>
      <c r="F22" s="59">
        <v>1012</v>
      </c>
      <c r="G22" s="59">
        <v>986</v>
      </c>
    </row>
    <row r="23" spans="1:31" s="92" customFormat="1" ht="15.75" thickBot="1" x14ac:dyDescent="0.3">
      <c r="A23" s="464"/>
      <c r="B23" s="31" t="s">
        <v>73</v>
      </c>
      <c r="C23" s="391">
        <v>0.64</v>
      </c>
      <c r="D23" s="97">
        <v>0.06</v>
      </c>
      <c r="E23" s="97">
        <v>0.27</v>
      </c>
      <c r="F23" s="61">
        <v>60</v>
      </c>
      <c r="G23" s="61">
        <v>60</v>
      </c>
    </row>
    <row r="24" spans="1:31" ht="15.75" thickBot="1" x14ac:dyDescent="0.3">
      <c r="A24" s="31" t="s">
        <v>30</v>
      </c>
      <c r="B24" s="31"/>
      <c r="C24" s="391">
        <v>0.53</v>
      </c>
      <c r="D24" s="69">
        <v>0.14000000000000001</v>
      </c>
      <c r="E24" s="69">
        <v>0.33</v>
      </c>
      <c r="F24" s="55">
        <v>1237</v>
      </c>
      <c r="G24" s="56">
        <v>1237</v>
      </c>
    </row>
    <row r="26" spans="1:31" ht="30.75" customHeight="1" x14ac:dyDescent="0.25">
      <c r="A26" s="411" t="s">
        <v>425</v>
      </c>
      <c r="B26" s="435"/>
      <c r="C26" s="435"/>
      <c r="D26" s="435"/>
      <c r="E26" s="435"/>
      <c r="F26" s="435"/>
      <c r="G26" s="435"/>
      <c r="H26" s="353"/>
      <c r="I26" s="50"/>
      <c r="J26" s="50"/>
      <c r="K26" s="50"/>
      <c r="L26" s="165"/>
      <c r="M26" s="50"/>
      <c r="N26" s="17"/>
    </row>
    <row r="28" spans="1:31" x14ac:dyDescent="0.25">
      <c r="D28" s="78"/>
      <c r="E28" s="78"/>
      <c r="F28" s="78"/>
      <c r="G28" s="78"/>
      <c r="H28" s="78"/>
      <c r="I28" s="78"/>
      <c r="J28" s="78"/>
      <c r="K28" s="78"/>
      <c r="L28" s="78"/>
    </row>
    <row r="29" spans="1:31" x14ac:dyDescent="0.25">
      <c r="D29" s="78"/>
      <c r="E29" s="78"/>
      <c r="F29" s="78"/>
      <c r="G29" s="78"/>
      <c r="H29" s="78"/>
      <c r="I29" s="78"/>
      <c r="J29" s="78"/>
      <c r="K29" s="78"/>
      <c r="L29" s="78"/>
      <c r="M29" s="78"/>
      <c r="N29" s="78"/>
      <c r="O29" s="78"/>
      <c r="P29" s="78"/>
      <c r="Q29" s="78"/>
      <c r="R29" s="78"/>
      <c r="S29" s="78"/>
      <c r="T29" s="78"/>
      <c r="U29" s="78"/>
      <c r="V29" s="78"/>
      <c r="W29" s="78"/>
      <c r="X29" s="78"/>
      <c r="AA29" s="78"/>
      <c r="AB29" s="78"/>
      <c r="AC29" s="78"/>
      <c r="AD29" s="78"/>
      <c r="AE29" s="78"/>
    </row>
    <row r="30" spans="1:31" x14ac:dyDescent="0.25">
      <c r="D30" s="78"/>
      <c r="E30" s="78"/>
      <c r="F30" s="78"/>
      <c r="G30" s="78"/>
      <c r="H30" s="78"/>
      <c r="I30" s="78"/>
      <c r="J30" s="78"/>
      <c r="K30" s="78"/>
      <c r="L30" s="78"/>
      <c r="M30" s="78"/>
      <c r="N30" s="78"/>
      <c r="O30" s="78"/>
      <c r="P30" s="78"/>
      <c r="Q30" s="78"/>
      <c r="R30" s="78"/>
      <c r="S30" s="78"/>
      <c r="T30" s="78"/>
      <c r="U30" s="78"/>
      <c r="V30" s="78"/>
      <c r="W30" s="78"/>
      <c r="X30" s="78"/>
      <c r="Y30" s="78"/>
      <c r="AA30" s="78"/>
      <c r="AB30" s="78"/>
      <c r="AC30" s="78"/>
      <c r="AD30" s="78"/>
      <c r="AE30" s="78"/>
    </row>
    <row r="31" spans="1:31" x14ac:dyDescent="0.25">
      <c r="D31" s="78"/>
      <c r="E31" s="78"/>
      <c r="F31" s="78"/>
      <c r="G31" s="78"/>
      <c r="H31" s="78"/>
      <c r="I31" s="78"/>
      <c r="J31" s="78"/>
      <c r="K31" s="78"/>
      <c r="L31" s="78"/>
      <c r="M31" s="78"/>
      <c r="N31" s="78"/>
      <c r="O31" s="78"/>
      <c r="P31" s="78"/>
      <c r="Q31" s="78"/>
      <c r="R31" s="78"/>
      <c r="S31" s="78"/>
      <c r="T31" s="78"/>
      <c r="U31" s="78"/>
      <c r="V31" s="78"/>
      <c r="W31" s="78"/>
      <c r="X31" s="78"/>
      <c r="AA31" s="78"/>
      <c r="AB31" s="78"/>
      <c r="AC31" s="78"/>
      <c r="AD31" s="78"/>
      <c r="AE31" s="78"/>
    </row>
    <row r="32" spans="1:31" x14ac:dyDescent="0.25">
      <c r="D32" s="78"/>
      <c r="E32" s="78"/>
      <c r="F32" s="78"/>
      <c r="G32" s="78"/>
      <c r="H32" s="78"/>
      <c r="I32" s="78"/>
      <c r="J32" s="78"/>
      <c r="K32" s="78"/>
      <c r="L32" s="78"/>
      <c r="M32" s="78"/>
      <c r="N32" s="78"/>
      <c r="O32" s="78"/>
      <c r="P32" s="78"/>
      <c r="Q32" s="78"/>
      <c r="R32" s="78"/>
      <c r="S32" s="78"/>
      <c r="T32" s="78"/>
      <c r="U32" s="78"/>
      <c r="V32" s="78"/>
      <c r="W32" s="78"/>
      <c r="X32" s="78"/>
      <c r="Z32" s="78"/>
      <c r="AA32" s="78"/>
      <c r="AB32" s="78"/>
      <c r="AC32" s="78"/>
      <c r="AD32" s="78"/>
      <c r="AE32" s="78"/>
    </row>
    <row r="33" spans="4:31" x14ac:dyDescent="0.25">
      <c r="G33" s="78"/>
      <c r="I33" s="78"/>
      <c r="L33" s="78"/>
      <c r="M33" s="78"/>
      <c r="N33" s="78"/>
      <c r="O33" s="78"/>
      <c r="P33" s="78"/>
      <c r="Q33" s="78"/>
      <c r="R33" s="78"/>
      <c r="S33" s="78"/>
      <c r="T33" s="78"/>
      <c r="U33" s="78"/>
      <c r="V33" s="78"/>
      <c r="W33" s="78"/>
      <c r="X33" s="78"/>
      <c r="AB33" s="78"/>
      <c r="AC33" s="78"/>
      <c r="AD33" s="78"/>
      <c r="AE33" s="78"/>
    </row>
    <row r="34" spans="4:31" x14ac:dyDescent="0.25">
      <c r="D34" s="78"/>
      <c r="I34" s="78"/>
      <c r="S34" s="78"/>
      <c r="V34" s="78"/>
      <c r="W34" s="78"/>
      <c r="AB34" s="78"/>
      <c r="AC34" s="78"/>
      <c r="AE34" s="78"/>
    </row>
    <row r="35" spans="4:31" x14ac:dyDescent="0.25">
      <c r="N35" s="78"/>
      <c r="S35" s="78"/>
      <c r="AE35" s="78"/>
    </row>
  </sheetData>
  <mergeCells count="9">
    <mergeCell ref="A26:G26"/>
    <mergeCell ref="A1:H1"/>
    <mergeCell ref="A2:H2"/>
    <mergeCell ref="A4:A7"/>
    <mergeCell ref="A8:A9"/>
    <mergeCell ref="A10:A13"/>
    <mergeCell ref="A14:A17"/>
    <mergeCell ref="A18:A20"/>
    <mergeCell ref="A21:A23"/>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26"/>
  <sheetViews>
    <sheetView zoomScaleNormal="100" workbookViewId="0">
      <selection activeCell="J7" sqref="J7"/>
    </sheetView>
  </sheetViews>
  <sheetFormatPr defaultColWidth="9.140625" defaultRowHeight="15" x14ac:dyDescent="0.25"/>
  <cols>
    <col min="1" max="1" width="26.7109375" style="41" customWidth="1"/>
    <col min="2" max="2" width="31" style="41" bestFit="1" customWidth="1"/>
    <col min="3" max="5" width="15.7109375" style="41" customWidth="1"/>
    <col min="6" max="6" width="15.7109375" style="41" hidden="1" customWidth="1"/>
    <col min="7" max="8" width="15.7109375" style="41" customWidth="1"/>
    <col min="9" max="9" width="13.28515625" style="41" customWidth="1"/>
    <col min="10" max="10" width="8.85546875" style="41" customWidth="1"/>
    <col min="11" max="16384" width="9.140625" style="41"/>
  </cols>
  <sheetData>
    <row r="1" spans="1:15" s="40" customFormat="1" ht="15.75" x14ac:dyDescent="0.25">
      <c r="A1" s="413" t="s">
        <v>249</v>
      </c>
      <c r="B1" s="413"/>
      <c r="C1" s="413"/>
      <c r="D1" s="413"/>
      <c r="E1" s="413"/>
      <c r="F1" s="413"/>
      <c r="G1" s="413"/>
      <c r="H1" s="413"/>
      <c r="I1" s="413"/>
      <c r="J1" s="119"/>
      <c r="K1" s="119"/>
      <c r="L1" s="119"/>
      <c r="M1" s="119"/>
      <c r="N1" s="119"/>
    </row>
    <row r="2" spans="1:15" ht="15.75" thickBot="1" x14ac:dyDescent="0.3">
      <c r="A2" s="487" t="s">
        <v>295</v>
      </c>
      <c r="B2" s="487"/>
      <c r="C2" s="487"/>
      <c r="D2" s="487"/>
      <c r="E2" s="487"/>
      <c r="F2" s="487"/>
      <c r="G2" s="487"/>
      <c r="H2" s="487"/>
      <c r="I2" s="488"/>
      <c r="J2" s="78"/>
      <c r="K2" s="78"/>
      <c r="L2" s="78"/>
      <c r="M2" s="78"/>
      <c r="N2" s="78"/>
      <c r="O2" s="50"/>
    </row>
    <row r="3" spans="1:15" ht="45.75" thickBot="1" x14ac:dyDescent="0.3">
      <c r="A3" s="101"/>
      <c r="B3" s="101"/>
      <c r="C3" s="395" t="s">
        <v>35</v>
      </c>
      <c r="D3" s="108" t="s">
        <v>36</v>
      </c>
      <c r="E3" s="108" t="s">
        <v>37</v>
      </c>
      <c r="F3" s="262" t="s">
        <v>393</v>
      </c>
      <c r="G3" s="108" t="s">
        <v>1</v>
      </c>
      <c r="H3" s="109" t="s">
        <v>2</v>
      </c>
      <c r="I3" s="110"/>
      <c r="N3" s="50"/>
    </row>
    <row r="4" spans="1:15" x14ac:dyDescent="0.25">
      <c r="A4" s="421" t="s">
        <v>132</v>
      </c>
      <c r="B4" s="34" t="s">
        <v>8</v>
      </c>
      <c r="C4" s="390">
        <v>0.54</v>
      </c>
      <c r="D4" s="67">
        <v>0.17</v>
      </c>
      <c r="E4" s="67">
        <v>0.28000000000000003</v>
      </c>
      <c r="F4" s="67">
        <v>0.01</v>
      </c>
      <c r="G4" s="48">
        <v>265</v>
      </c>
      <c r="H4" s="49">
        <v>158</v>
      </c>
      <c r="N4" s="50"/>
    </row>
    <row r="5" spans="1:15" x14ac:dyDescent="0.25">
      <c r="A5" s="422"/>
      <c r="B5" s="35" t="s">
        <v>9</v>
      </c>
      <c r="C5" s="354">
        <v>0.47</v>
      </c>
      <c r="D5" s="68">
        <v>0.16</v>
      </c>
      <c r="E5" s="68">
        <v>0.37</v>
      </c>
      <c r="F5" s="68">
        <v>0</v>
      </c>
      <c r="G5" s="52">
        <v>193</v>
      </c>
      <c r="H5" s="53">
        <v>171</v>
      </c>
      <c r="N5" s="50"/>
    </row>
    <row r="6" spans="1:15" ht="15" customHeight="1" x14ac:dyDescent="0.25">
      <c r="A6" s="422"/>
      <c r="B6" s="35" t="s">
        <v>10</v>
      </c>
      <c r="C6" s="354">
        <v>0.45</v>
      </c>
      <c r="D6" s="68">
        <v>0.13</v>
      </c>
      <c r="E6" s="68">
        <v>0.42</v>
      </c>
      <c r="F6" s="68">
        <v>0</v>
      </c>
      <c r="G6" s="52">
        <v>506</v>
      </c>
      <c r="H6" s="53">
        <v>547</v>
      </c>
      <c r="N6" s="50"/>
    </row>
    <row r="7" spans="1:15" ht="15" customHeight="1" thickBot="1" x14ac:dyDescent="0.3">
      <c r="A7" s="425"/>
      <c r="B7" s="36" t="s">
        <v>11</v>
      </c>
      <c r="C7" s="391">
        <v>0.44</v>
      </c>
      <c r="D7" s="69">
        <v>0.19</v>
      </c>
      <c r="E7" s="69">
        <v>0.35</v>
      </c>
      <c r="F7" s="69">
        <v>0.01</v>
      </c>
      <c r="G7" s="55">
        <v>273</v>
      </c>
      <c r="H7" s="56">
        <v>361</v>
      </c>
      <c r="N7" s="50"/>
    </row>
    <row r="8" spans="1:15" ht="15" customHeight="1" x14ac:dyDescent="0.25">
      <c r="A8" s="540" t="s">
        <v>398</v>
      </c>
      <c r="B8" s="34" t="s">
        <v>12</v>
      </c>
      <c r="C8" s="390">
        <v>0.46</v>
      </c>
      <c r="D8" s="67">
        <v>0.16</v>
      </c>
      <c r="E8" s="67">
        <v>0.38</v>
      </c>
      <c r="F8" s="67">
        <v>0.01</v>
      </c>
      <c r="G8" s="48">
        <v>595</v>
      </c>
      <c r="H8" s="49">
        <v>549</v>
      </c>
      <c r="N8" s="50"/>
    </row>
    <row r="9" spans="1:15" ht="14.45" customHeight="1" thickBot="1" x14ac:dyDescent="0.3">
      <c r="A9" s="425"/>
      <c r="B9" s="36" t="s">
        <v>13</v>
      </c>
      <c r="C9" s="391">
        <v>0.48</v>
      </c>
      <c r="D9" s="69">
        <v>0.16</v>
      </c>
      <c r="E9" s="69">
        <v>0.36</v>
      </c>
      <c r="F9" s="69">
        <v>0.01</v>
      </c>
      <c r="G9" s="55">
        <v>642</v>
      </c>
      <c r="H9" s="56">
        <v>688</v>
      </c>
      <c r="N9" s="50"/>
    </row>
    <row r="10" spans="1:15" x14ac:dyDescent="0.25">
      <c r="A10" s="421" t="s">
        <v>152</v>
      </c>
      <c r="B10" s="34" t="s">
        <v>14</v>
      </c>
      <c r="C10" s="390">
        <v>0.48</v>
      </c>
      <c r="D10" s="67">
        <v>0.18</v>
      </c>
      <c r="E10" s="67">
        <v>0.34</v>
      </c>
      <c r="F10" s="67">
        <v>0</v>
      </c>
      <c r="G10" s="48">
        <v>461</v>
      </c>
      <c r="H10" s="49">
        <v>463</v>
      </c>
      <c r="N10" s="50"/>
    </row>
    <row r="11" spans="1:15" x14ac:dyDescent="0.25">
      <c r="A11" s="422"/>
      <c r="B11" s="35" t="s">
        <v>15</v>
      </c>
      <c r="C11" s="354">
        <v>0.52</v>
      </c>
      <c r="D11" s="68">
        <v>0.16</v>
      </c>
      <c r="E11" s="68">
        <v>0.32</v>
      </c>
      <c r="F11" s="68">
        <v>0</v>
      </c>
      <c r="G11" s="52">
        <v>259</v>
      </c>
      <c r="H11" s="53">
        <v>218</v>
      </c>
      <c r="N11" s="50"/>
    </row>
    <row r="12" spans="1:15" ht="15" customHeight="1" x14ac:dyDescent="0.25">
      <c r="A12" s="422"/>
      <c r="B12" s="35" t="s">
        <v>16</v>
      </c>
      <c r="C12" s="354">
        <v>0.44</v>
      </c>
      <c r="D12" s="68">
        <v>0.14000000000000001</v>
      </c>
      <c r="E12" s="68">
        <v>0.42</v>
      </c>
      <c r="F12" s="68">
        <v>0</v>
      </c>
      <c r="G12" s="52">
        <v>288</v>
      </c>
      <c r="H12" s="53">
        <v>291</v>
      </c>
      <c r="N12" s="50"/>
    </row>
    <row r="13" spans="1:15" ht="15" customHeight="1" thickBot="1" x14ac:dyDescent="0.3">
      <c r="A13" s="422"/>
      <c r="B13" s="35" t="s">
        <v>17</v>
      </c>
      <c r="C13" s="354">
        <v>0.45</v>
      </c>
      <c r="D13" s="68">
        <v>0.13</v>
      </c>
      <c r="E13" s="68">
        <v>0.41</v>
      </c>
      <c r="F13" s="68">
        <v>0.01</v>
      </c>
      <c r="G13" s="52">
        <v>220</v>
      </c>
      <c r="H13" s="53">
        <v>255</v>
      </c>
      <c r="N13" s="50"/>
    </row>
    <row r="14" spans="1:15" x14ac:dyDescent="0.25">
      <c r="A14" s="421" t="s">
        <v>174</v>
      </c>
      <c r="B14" s="34" t="s">
        <v>20</v>
      </c>
      <c r="C14" s="390">
        <v>0.4</v>
      </c>
      <c r="D14" s="67">
        <v>0.13</v>
      </c>
      <c r="E14" s="67">
        <v>0.46</v>
      </c>
      <c r="F14" s="67">
        <v>0.01</v>
      </c>
      <c r="G14" s="48">
        <v>229</v>
      </c>
      <c r="H14" s="49">
        <v>280</v>
      </c>
      <c r="N14" s="50"/>
    </row>
    <row r="15" spans="1:15" x14ac:dyDescent="0.25">
      <c r="A15" s="422"/>
      <c r="B15" s="35" t="s">
        <v>21</v>
      </c>
      <c r="C15" s="354">
        <v>0.54</v>
      </c>
      <c r="D15" s="68">
        <v>0.12</v>
      </c>
      <c r="E15" s="68">
        <v>0.34</v>
      </c>
      <c r="F15" s="68">
        <v>0</v>
      </c>
      <c r="G15" s="52">
        <v>202</v>
      </c>
      <c r="H15" s="53">
        <v>211</v>
      </c>
      <c r="N15" s="50"/>
    </row>
    <row r="16" spans="1:15" x14ac:dyDescent="0.25">
      <c r="A16" s="422"/>
      <c r="B16" s="35" t="s">
        <v>22</v>
      </c>
      <c r="C16" s="354">
        <v>0.46</v>
      </c>
      <c r="D16" s="68">
        <v>0.2</v>
      </c>
      <c r="E16" s="68">
        <v>0.34</v>
      </c>
      <c r="F16" s="68">
        <v>0</v>
      </c>
      <c r="G16" s="52">
        <v>259</v>
      </c>
      <c r="H16" s="53">
        <v>250</v>
      </c>
      <c r="I16" s="78"/>
      <c r="J16" s="78"/>
      <c r="K16" s="78"/>
      <c r="L16" s="78"/>
      <c r="M16" s="78"/>
      <c r="N16" s="50"/>
    </row>
    <row r="17" spans="1:14" ht="15.75" thickBot="1" x14ac:dyDescent="0.3">
      <c r="A17" s="422"/>
      <c r="B17" s="35" t="s">
        <v>23</v>
      </c>
      <c r="C17" s="354">
        <v>0.52</v>
      </c>
      <c r="D17" s="68">
        <v>0.17</v>
      </c>
      <c r="E17" s="68">
        <v>0.31</v>
      </c>
      <c r="F17" s="68">
        <v>0</v>
      </c>
      <c r="G17" s="52">
        <v>261</v>
      </c>
      <c r="H17" s="53">
        <v>233</v>
      </c>
      <c r="I17" s="78"/>
      <c r="J17" s="78"/>
      <c r="K17" s="78"/>
      <c r="L17" s="78"/>
      <c r="M17" s="78"/>
      <c r="N17" s="50"/>
    </row>
    <row r="18" spans="1:14" x14ac:dyDescent="0.25">
      <c r="A18" s="540" t="s">
        <v>345</v>
      </c>
      <c r="B18" s="37" t="s">
        <v>50</v>
      </c>
      <c r="C18" s="390">
        <v>0.43</v>
      </c>
      <c r="D18" s="67">
        <v>0.18</v>
      </c>
      <c r="E18" s="67">
        <v>0.38</v>
      </c>
      <c r="F18" s="67">
        <v>0.01</v>
      </c>
      <c r="G18" s="48">
        <v>99</v>
      </c>
      <c r="H18" s="49">
        <v>105</v>
      </c>
      <c r="I18" s="78"/>
      <c r="J18" s="78"/>
      <c r="K18" s="78"/>
      <c r="L18" s="78"/>
      <c r="M18" s="78"/>
      <c r="N18" s="50"/>
    </row>
    <row r="19" spans="1:14" x14ac:dyDescent="0.25">
      <c r="A19" s="422"/>
      <c r="B19" s="38" t="s">
        <v>42</v>
      </c>
      <c r="C19" s="354">
        <v>0.46</v>
      </c>
      <c r="D19" s="68">
        <v>0.14000000000000001</v>
      </c>
      <c r="E19" s="68">
        <v>0.39</v>
      </c>
      <c r="F19" s="68">
        <v>0.01</v>
      </c>
      <c r="G19" s="52">
        <v>436</v>
      </c>
      <c r="H19" s="53">
        <v>408</v>
      </c>
      <c r="I19" s="78"/>
      <c r="J19" s="78"/>
      <c r="K19" s="78"/>
      <c r="L19" s="78"/>
      <c r="M19" s="78"/>
      <c r="N19" s="50"/>
    </row>
    <row r="20" spans="1:14" ht="15.75" thickBot="1" x14ac:dyDescent="0.3">
      <c r="A20" s="422"/>
      <c r="B20" s="35" t="s">
        <v>51</v>
      </c>
      <c r="C20" s="354">
        <v>0.49</v>
      </c>
      <c r="D20" s="68">
        <v>0.17</v>
      </c>
      <c r="E20" s="68">
        <v>0.35</v>
      </c>
      <c r="F20" s="69">
        <v>0</v>
      </c>
      <c r="G20" s="55">
        <v>673</v>
      </c>
      <c r="H20" s="56">
        <v>698</v>
      </c>
      <c r="I20" s="78"/>
      <c r="J20" s="78"/>
      <c r="M20" s="78"/>
      <c r="N20" s="50"/>
    </row>
    <row r="21" spans="1:14" s="92" customFormat="1" x14ac:dyDescent="0.25">
      <c r="A21" s="502" t="s">
        <v>433</v>
      </c>
      <c r="B21" s="37" t="s">
        <v>71</v>
      </c>
      <c r="C21" s="390">
        <v>0.27</v>
      </c>
      <c r="D21" s="89">
        <v>0.17</v>
      </c>
      <c r="E21" s="89">
        <v>0.56000000000000005</v>
      </c>
      <c r="F21" s="93">
        <v>0</v>
      </c>
      <c r="G21" s="59">
        <v>166</v>
      </c>
      <c r="H21" s="59">
        <v>191</v>
      </c>
      <c r="N21" s="74"/>
    </row>
    <row r="22" spans="1:14" s="92" customFormat="1" x14ac:dyDescent="0.25">
      <c r="A22" s="463"/>
      <c r="B22" s="38" t="s">
        <v>72</v>
      </c>
      <c r="C22" s="354">
        <v>0.5</v>
      </c>
      <c r="D22" s="93">
        <v>0.16</v>
      </c>
      <c r="E22" s="93">
        <v>0.34</v>
      </c>
      <c r="F22" s="93">
        <v>0</v>
      </c>
      <c r="G22" s="59">
        <v>1012</v>
      </c>
      <c r="H22" s="59">
        <v>986</v>
      </c>
      <c r="N22" s="74"/>
    </row>
    <row r="23" spans="1:14" s="92" customFormat="1" ht="15.75" thickBot="1" x14ac:dyDescent="0.3">
      <c r="A23" s="464"/>
      <c r="B23" s="32" t="s">
        <v>73</v>
      </c>
      <c r="C23" s="354">
        <v>0.47</v>
      </c>
      <c r="D23" s="97">
        <v>0.13</v>
      </c>
      <c r="E23" s="97">
        <v>0.33</v>
      </c>
      <c r="F23" s="97">
        <v>7.0000000000000007E-2</v>
      </c>
      <c r="G23" s="61">
        <v>60</v>
      </c>
      <c r="H23" s="61">
        <v>60</v>
      </c>
      <c r="N23" s="74"/>
    </row>
    <row r="24" spans="1:14" ht="15" customHeight="1" thickBot="1" x14ac:dyDescent="0.3">
      <c r="A24" s="37" t="s">
        <v>30</v>
      </c>
      <c r="B24" s="37"/>
      <c r="C24" s="393">
        <v>0.47</v>
      </c>
      <c r="D24" s="77">
        <v>0.16</v>
      </c>
      <c r="E24" s="77">
        <v>0.37</v>
      </c>
      <c r="F24" s="69">
        <v>0.01</v>
      </c>
      <c r="G24" s="55">
        <v>1237</v>
      </c>
      <c r="H24" s="56">
        <v>1237</v>
      </c>
    </row>
    <row r="25" spans="1:14" x14ac:dyDescent="0.25">
      <c r="A25" s="37"/>
      <c r="B25" s="116"/>
    </row>
    <row r="26" spans="1:14" ht="33.75" customHeight="1" x14ac:dyDescent="0.25">
      <c r="A26" s="411" t="s">
        <v>425</v>
      </c>
      <c r="B26" s="435"/>
      <c r="C26" s="435"/>
      <c r="D26" s="435"/>
      <c r="E26" s="435"/>
      <c r="F26" s="435"/>
      <c r="G26" s="435"/>
      <c r="H26" s="435"/>
      <c r="I26" s="50"/>
      <c r="J26" s="50"/>
      <c r="K26" s="50"/>
      <c r="L26" s="165"/>
      <c r="M26" s="50"/>
      <c r="N26" s="17"/>
    </row>
  </sheetData>
  <mergeCells count="9">
    <mergeCell ref="A26:H26"/>
    <mergeCell ref="A14:A17"/>
    <mergeCell ref="A18:A20"/>
    <mergeCell ref="A21:A23"/>
    <mergeCell ref="A1:I1"/>
    <mergeCell ref="A2:I2"/>
    <mergeCell ref="A4:A7"/>
    <mergeCell ref="A8:A9"/>
    <mergeCell ref="A10:A13"/>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F99"/>
  <sheetViews>
    <sheetView zoomScaleNormal="100" workbookViewId="0">
      <pane ySplit="2" topLeftCell="A21" activePane="bottomLeft" state="frozen"/>
      <selection sqref="A1:H27"/>
      <selection pane="bottomLeft" activeCell="C25" sqref="C25"/>
    </sheetView>
  </sheetViews>
  <sheetFormatPr defaultColWidth="9.140625" defaultRowHeight="15" x14ac:dyDescent="0.25"/>
  <cols>
    <col min="1" max="1" width="26.7109375" style="13" customWidth="1"/>
    <col min="2" max="2" width="31" style="41" bestFit="1" customWidth="1"/>
    <col min="3" max="5" width="15.7109375" style="41" customWidth="1"/>
    <col min="6" max="6" width="15.7109375" style="41" hidden="1" customWidth="1"/>
    <col min="7" max="8" width="15.7109375" style="41" customWidth="1"/>
    <col min="9" max="9" width="12.28515625" style="41" customWidth="1"/>
    <col min="10" max="10" width="8.85546875" style="41" customWidth="1"/>
    <col min="11" max="16384" width="9.140625" style="41"/>
  </cols>
  <sheetData>
    <row r="1" spans="1:9" s="40" customFormat="1" ht="15.75" x14ac:dyDescent="0.25">
      <c r="A1" s="413" t="s">
        <v>248</v>
      </c>
      <c r="B1" s="413"/>
      <c r="C1" s="413"/>
      <c r="D1" s="413"/>
      <c r="E1" s="413"/>
      <c r="F1" s="413"/>
      <c r="G1" s="413"/>
      <c r="H1" s="413"/>
      <c r="I1" s="413"/>
    </row>
    <row r="2" spans="1:9" ht="15.75" thickBot="1" x14ac:dyDescent="0.3">
      <c r="A2" s="487" t="s">
        <v>294</v>
      </c>
      <c r="B2" s="487"/>
      <c r="C2" s="487"/>
      <c r="D2" s="487"/>
      <c r="E2" s="487"/>
      <c r="F2" s="487"/>
      <c r="G2" s="487"/>
      <c r="H2" s="487"/>
      <c r="I2" s="488"/>
    </row>
    <row r="3" spans="1:9" ht="45.75" thickBot="1" x14ac:dyDescent="0.3">
      <c r="A3" s="101"/>
      <c r="B3" s="101"/>
      <c r="C3" s="395" t="s">
        <v>35</v>
      </c>
      <c r="D3" s="108" t="s">
        <v>36</v>
      </c>
      <c r="E3" s="108" t="s">
        <v>37</v>
      </c>
      <c r="F3" s="262" t="s">
        <v>393</v>
      </c>
      <c r="G3" s="108" t="s">
        <v>1</v>
      </c>
      <c r="H3" s="109" t="s">
        <v>2</v>
      </c>
      <c r="I3" s="110"/>
    </row>
    <row r="4" spans="1:9" x14ac:dyDescent="0.25">
      <c r="A4" s="421" t="s">
        <v>134</v>
      </c>
      <c r="B4" s="34" t="s">
        <v>8</v>
      </c>
      <c r="C4" s="390">
        <v>0.54</v>
      </c>
      <c r="D4" s="67">
        <v>0.19</v>
      </c>
      <c r="E4" s="67">
        <v>0.27</v>
      </c>
      <c r="F4" s="67">
        <v>0.01</v>
      </c>
      <c r="G4" s="48">
        <v>265</v>
      </c>
      <c r="H4" s="49">
        <v>158</v>
      </c>
    </row>
    <row r="5" spans="1:9" x14ac:dyDescent="0.25">
      <c r="A5" s="422"/>
      <c r="B5" s="35" t="s">
        <v>9</v>
      </c>
      <c r="C5" s="354">
        <v>0.56999999999999995</v>
      </c>
      <c r="D5" s="68">
        <v>0.15</v>
      </c>
      <c r="E5" s="68">
        <v>0.28000000000000003</v>
      </c>
      <c r="F5" s="68">
        <v>0</v>
      </c>
      <c r="G5" s="52">
        <v>193</v>
      </c>
      <c r="H5" s="53">
        <v>171</v>
      </c>
    </row>
    <row r="6" spans="1:9" x14ac:dyDescent="0.25">
      <c r="A6" s="422"/>
      <c r="B6" s="35" t="s">
        <v>10</v>
      </c>
      <c r="C6" s="354">
        <v>0.64</v>
      </c>
      <c r="D6" s="68">
        <v>0.15</v>
      </c>
      <c r="E6" s="68">
        <v>0.21</v>
      </c>
      <c r="F6" s="68">
        <v>0</v>
      </c>
      <c r="G6" s="52">
        <v>506</v>
      </c>
      <c r="H6" s="53">
        <v>547</v>
      </c>
    </row>
    <row r="7" spans="1:9" ht="15.75" thickBot="1" x14ac:dyDescent="0.3">
      <c r="A7" s="425"/>
      <c r="B7" s="36" t="s">
        <v>11</v>
      </c>
      <c r="C7" s="391">
        <v>0.62</v>
      </c>
      <c r="D7" s="69">
        <v>0.16</v>
      </c>
      <c r="E7" s="69">
        <v>0.2</v>
      </c>
      <c r="F7" s="69">
        <v>0.02</v>
      </c>
      <c r="G7" s="55">
        <v>273</v>
      </c>
      <c r="H7" s="56">
        <v>361</v>
      </c>
    </row>
    <row r="8" spans="1:9" x14ac:dyDescent="0.25">
      <c r="A8" s="540" t="s">
        <v>399</v>
      </c>
      <c r="B8" s="34" t="s">
        <v>12</v>
      </c>
      <c r="C8" s="390">
        <v>0.56000000000000005</v>
      </c>
      <c r="D8" s="67">
        <v>0.18</v>
      </c>
      <c r="E8" s="67">
        <v>0.26</v>
      </c>
      <c r="F8" s="67">
        <v>0</v>
      </c>
      <c r="G8" s="48">
        <v>595</v>
      </c>
      <c r="H8" s="49">
        <v>549</v>
      </c>
    </row>
    <row r="9" spans="1:9" ht="15.75" thickBot="1" x14ac:dyDescent="0.3">
      <c r="A9" s="425"/>
      <c r="B9" s="36" t="s">
        <v>13</v>
      </c>
      <c r="C9" s="391">
        <v>0.64</v>
      </c>
      <c r="D9" s="69">
        <v>0.15</v>
      </c>
      <c r="E9" s="69">
        <v>0.2</v>
      </c>
      <c r="F9" s="69">
        <v>0.01</v>
      </c>
      <c r="G9" s="55">
        <v>642</v>
      </c>
      <c r="H9" s="56">
        <v>688</v>
      </c>
    </row>
    <row r="10" spans="1:9" ht="15" customHeight="1" x14ac:dyDescent="0.25">
      <c r="A10" s="421" t="s">
        <v>213</v>
      </c>
      <c r="B10" s="34" t="s">
        <v>14</v>
      </c>
      <c r="C10" s="390">
        <v>0.62</v>
      </c>
      <c r="D10" s="67">
        <v>0.17</v>
      </c>
      <c r="E10" s="67">
        <v>0.21</v>
      </c>
      <c r="F10" s="67">
        <v>0</v>
      </c>
      <c r="G10" s="48">
        <v>461</v>
      </c>
      <c r="H10" s="49">
        <v>463</v>
      </c>
    </row>
    <row r="11" spans="1:9" x14ac:dyDescent="0.25">
      <c r="A11" s="422"/>
      <c r="B11" s="35" t="s">
        <v>15</v>
      </c>
      <c r="C11" s="354">
        <v>0.61</v>
      </c>
      <c r="D11" s="68">
        <v>0.17</v>
      </c>
      <c r="E11" s="68">
        <v>0.22</v>
      </c>
      <c r="F11" s="68">
        <v>0</v>
      </c>
      <c r="G11" s="52">
        <v>259</v>
      </c>
      <c r="H11" s="53">
        <v>218</v>
      </c>
    </row>
    <row r="12" spans="1:9" x14ac:dyDescent="0.25">
      <c r="A12" s="422"/>
      <c r="B12" s="35" t="s">
        <v>16</v>
      </c>
      <c r="C12" s="354">
        <v>0.57999999999999996</v>
      </c>
      <c r="D12" s="68">
        <v>0.16</v>
      </c>
      <c r="E12" s="68">
        <v>0.25</v>
      </c>
      <c r="F12" s="68">
        <v>0</v>
      </c>
      <c r="G12" s="52">
        <v>288</v>
      </c>
      <c r="H12" s="53">
        <v>291</v>
      </c>
    </row>
    <row r="13" spans="1:9" ht="15.75" thickBot="1" x14ac:dyDescent="0.3">
      <c r="A13" s="422"/>
      <c r="B13" s="35" t="s">
        <v>17</v>
      </c>
      <c r="C13" s="354">
        <v>0.59</v>
      </c>
      <c r="D13" s="68">
        <v>0.14000000000000001</v>
      </c>
      <c r="E13" s="68">
        <v>0.26</v>
      </c>
      <c r="F13" s="68">
        <v>0.01</v>
      </c>
      <c r="G13" s="52">
        <v>220</v>
      </c>
      <c r="H13" s="53">
        <v>255</v>
      </c>
    </row>
    <row r="14" spans="1:9" ht="15" customHeight="1" x14ac:dyDescent="0.25">
      <c r="A14" s="421" t="s">
        <v>200</v>
      </c>
      <c r="B14" s="34" t="s">
        <v>20</v>
      </c>
      <c r="C14" s="390">
        <v>0.63</v>
      </c>
      <c r="D14" s="67">
        <v>0.16</v>
      </c>
      <c r="E14" s="67">
        <v>0.19</v>
      </c>
      <c r="F14" s="67">
        <v>0.01</v>
      </c>
      <c r="G14" s="48">
        <v>229</v>
      </c>
      <c r="H14" s="49">
        <v>280</v>
      </c>
    </row>
    <row r="15" spans="1:9" x14ac:dyDescent="0.25">
      <c r="A15" s="422"/>
      <c r="B15" s="35" t="s">
        <v>21</v>
      </c>
      <c r="C15" s="354">
        <v>0.54</v>
      </c>
      <c r="D15" s="68">
        <v>0.16</v>
      </c>
      <c r="E15" s="68">
        <v>0.28999999999999998</v>
      </c>
      <c r="F15" s="68">
        <v>0.01</v>
      </c>
      <c r="G15" s="52">
        <v>202</v>
      </c>
      <c r="H15" s="53">
        <v>211</v>
      </c>
    </row>
    <row r="16" spans="1:9" x14ac:dyDescent="0.25">
      <c r="A16" s="422"/>
      <c r="B16" s="35" t="s">
        <v>22</v>
      </c>
      <c r="C16" s="354">
        <v>0.61</v>
      </c>
      <c r="D16" s="68">
        <v>0.16</v>
      </c>
      <c r="E16" s="68">
        <v>0.23</v>
      </c>
      <c r="F16" s="68">
        <v>0</v>
      </c>
      <c r="G16" s="52">
        <v>259</v>
      </c>
      <c r="H16" s="53">
        <v>250</v>
      </c>
    </row>
    <row r="17" spans="1:9" x14ac:dyDescent="0.25">
      <c r="A17" s="422"/>
      <c r="B17" s="32" t="s">
        <v>23</v>
      </c>
      <c r="C17" s="354">
        <v>0.64</v>
      </c>
      <c r="D17" s="93">
        <v>0.17</v>
      </c>
      <c r="E17" s="93">
        <v>0.19</v>
      </c>
      <c r="F17" s="93">
        <v>0</v>
      </c>
      <c r="G17" s="59">
        <v>261</v>
      </c>
      <c r="H17" s="136">
        <v>233</v>
      </c>
    </row>
    <row r="18" spans="1:9" s="92" customFormat="1" ht="15.75" thickBot="1" x14ac:dyDescent="0.25">
      <c r="A18" s="422"/>
      <c r="B18" s="125" t="s">
        <v>24</v>
      </c>
      <c r="C18" s="396">
        <v>0.57999999999999996</v>
      </c>
      <c r="D18" s="298">
        <v>0.15</v>
      </c>
      <c r="E18" s="298">
        <v>0.26</v>
      </c>
      <c r="F18" s="298">
        <v>0.01</v>
      </c>
      <c r="G18" s="299">
        <v>286</v>
      </c>
      <c r="H18" s="300">
        <v>263</v>
      </c>
    </row>
    <row r="19" spans="1:9" x14ac:dyDescent="0.25">
      <c r="A19" s="421" t="s">
        <v>201</v>
      </c>
      <c r="B19" s="37" t="s">
        <v>50</v>
      </c>
      <c r="C19" s="390">
        <v>0.67</v>
      </c>
      <c r="D19" s="67">
        <v>0.16</v>
      </c>
      <c r="E19" s="67">
        <v>0.17</v>
      </c>
      <c r="F19" s="67">
        <v>0.01</v>
      </c>
      <c r="G19" s="48">
        <v>99</v>
      </c>
      <c r="H19" s="49">
        <v>105</v>
      </c>
    </row>
    <row r="20" spans="1:9" x14ac:dyDescent="0.25">
      <c r="A20" s="422"/>
      <c r="B20" s="38" t="s">
        <v>42</v>
      </c>
      <c r="C20" s="354">
        <v>0.57999999999999996</v>
      </c>
      <c r="D20" s="68">
        <v>0.19</v>
      </c>
      <c r="E20" s="68">
        <v>0.22</v>
      </c>
      <c r="F20" s="68">
        <v>0</v>
      </c>
      <c r="G20" s="52">
        <v>436</v>
      </c>
      <c r="H20" s="53">
        <v>408</v>
      </c>
    </row>
    <row r="21" spans="1:9" ht="15.75" thickBot="1" x14ac:dyDescent="0.3">
      <c r="A21" s="422"/>
      <c r="B21" s="96" t="s">
        <v>51</v>
      </c>
      <c r="C21" s="354">
        <v>0.61</v>
      </c>
      <c r="D21" s="68">
        <v>0.14000000000000001</v>
      </c>
      <c r="E21" s="68">
        <v>0.24</v>
      </c>
      <c r="F21" s="288">
        <v>0</v>
      </c>
      <c r="G21" s="55">
        <v>673</v>
      </c>
      <c r="H21" s="56">
        <v>698</v>
      </c>
    </row>
    <row r="22" spans="1:9" s="92" customFormat="1" x14ac:dyDescent="0.25">
      <c r="A22" s="526" t="s">
        <v>340</v>
      </c>
      <c r="B22" s="92" t="s">
        <v>71</v>
      </c>
      <c r="C22" s="390">
        <v>0.45</v>
      </c>
      <c r="D22" s="89">
        <v>0.22</v>
      </c>
      <c r="E22" s="89">
        <v>0.32</v>
      </c>
      <c r="F22" s="93">
        <v>0.01</v>
      </c>
      <c r="G22" s="59">
        <v>166</v>
      </c>
      <c r="H22" s="59">
        <v>191</v>
      </c>
    </row>
    <row r="23" spans="1:9" s="92" customFormat="1" x14ac:dyDescent="0.25">
      <c r="A23" s="463"/>
      <c r="B23" s="92" t="s">
        <v>72</v>
      </c>
      <c r="C23" s="354">
        <v>0.63</v>
      </c>
      <c r="D23" s="93">
        <v>0.16</v>
      </c>
      <c r="E23" s="93">
        <v>0.21</v>
      </c>
      <c r="F23" s="93">
        <v>0</v>
      </c>
      <c r="G23" s="59">
        <v>1012</v>
      </c>
      <c r="H23" s="59">
        <v>986</v>
      </c>
    </row>
    <row r="24" spans="1:9" s="92" customFormat="1" ht="15.75" thickBot="1" x14ac:dyDescent="0.3">
      <c r="A24" s="464"/>
      <c r="B24" s="96" t="s">
        <v>73</v>
      </c>
      <c r="C24" s="391">
        <v>0.55000000000000004</v>
      </c>
      <c r="D24" s="97">
        <v>0.1</v>
      </c>
      <c r="E24" s="97">
        <v>0.31</v>
      </c>
      <c r="F24" s="97">
        <v>0.05</v>
      </c>
      <c r="G24" s="61">
        <v>60</v>
      </c>
      <c r="H24" s="61">
        <v>60</v>
      </c>
    </row>
    <row r="25" spans="1:9" x14ac:dyDescent="0.25">
      <c r="A25" s="526" t="s">
        <v>346</v>
      </c>
      <c r="B25" s="116" t="s">
        <v>143</v>
      </c>
      <c r="C25" s="390">
        <v>0.69</v>
      </c>
      <c r="D25" s="90">
        <v>0.16</v>
      </c>
      <c r="E25" s="279">
        <v>0.14000000000000001</v>
      </c>
      <c r="F25" s="279">
        <v>0</v>
      </c>
      <c r="G25" s="57">
        <v>223.24</v>
      </c>
      <c r="H25" s="113">
        <v>202</v>
      </c>
      <c r="I25" s="78"/>
    </row>
    <row r="26" spans="1:9" x14ac:dyDescent="0.25">
      <c r="A26" s="463"/>
      <c r="B26" s="117">
        <v>2</v>
      </c>
      <c r="C26" s="354">
        <v>0.65</v>
      </c>
      <c r="D26" s="94">
        <v>0.11</v>
      </c>
      <c r="E26" s="278">
        <v>0.22</v>
      </c>
      <c r="F26" s="278">
        <v>0.01</v>
      </c>
      <c r="G26" s="59">
        <v>255.1</v>
      </c>
      <c r="H26" s="136">
        <v>298</v>
      </c>
    </row>
    <row r="27" spans="1:9" x14ac:dyDescent="0.25">
      <c r="A27" s="463"/>
      <c r="B27" s="117">
        <v>3</v>
      </c>
      <c r="C27" s="354">
        <v>0.55000000000000004</v>
      </c>
      <c r="D27" s="94">
        <v>0.18</v>
      </c>
      <c r="E27" s="278">
        <v>0.26</v>
      </c>
      <c r="F27" s="278">
        <v>0.01</v>
      </c>
      <c r="G27" s="59">
        <v>244.49</v>
      </c>
      <c r="H27" s="136">
        <v>264</v>
      </c>
    </row>
    <row r="28" spans="1:9" x14ac:dyDescent="0.25">
      <c r="A28" s="463"/>
      <c r="B28" s="117">
        <v>4</v>
      </c>
      <c r="C28" s="354">
        <v>0.54</v>
      </c>
      <c r="D28" s="94">
        <v>0.15</v>
      </c>
      <c r="E28" s="278">
        <v>0.3</v>
      </c>
      <c r="F28" s="278">
        <v>0</v>
      </c>
      <c r="G28" s="59">
        <v>227.05</v>
      </c>
      <c r="H28" s="136">
        <v>227</v>
      </c>
    </row>
    <row r="29" spans="1:9" ht="15.75" thickBot="1" x14ac:dyDescent="0.3">
      <c r="A29" s="464"/>
      <c r="B29" s="117" t="s">
        <v>144</v>
      </c>
      <c r="C29" s="391">
        <v>0.57999999999999996</v>
      </c>
      <c r="D29" s="98">
        <v>0.19</v>
      </c>
      <c r="E29" s="157">
        <v>0.22</v>
      </c>
      <c r="F29" s="278">
        <v>0</v>
      </c>
      <c r="G29" s="59">
        <v>287.13</v>
      </c>
      <c r="H29" s="136">
        <v>246</v>
      </c>
    </row>
    <row r="30" spans="1:9" x14ac:dyDescent="0.25">
      <c r="A30" s="465" t="s">
        <v>145</v>
      </c>
      <c r="B30" s="88" t="s">
        <v>61</v>
      </c>
      <c r="C30" s="155">
        <v>0.59</v>
      </c>
      <c r="D30" s="89">
        <v>0.17</v>
      </c>
      <c r="E30" s="90">
        <v>0.23</v>
      </c>
      <c r="F30" s="279">
        <v>0</v>
      </c>
      <c r="G30" s="57">
        <v>496.96</v>
      </c>
      <c r="H30" s="113">
        <v>395</v>
      </c>
      <c r="I30" s="78"/>
    </row>
    <row r="31" spans="1:9" x14ac:dyDescent="0.25">
      <c r="A31" s="466"/>
      <c r="B31" s="32" t="s">
        <v>62</v>
      </c>
      <c r="C31" s="154">
        <v>0.63</v>
      </c>
      <c r="D31" s="93">
        <v>0.15</v>
      </c>
      <c r="E31" s="94">
        <v>0.21</v>
      </c>
      <c r="F31" s="278">
        <v>0.01</v>
      </c>
      <c r="G31" s="59">
        <v>385.38</v>
      </c>
      <c r="H31" s="136">
        <v>326</v>
      </c>
    </row>
    <row r="32" spans="1:9" x14ac:dyDescent="0.25">
      <c r="A32" s="466"/>
      <c r="B32" s="32" t="s">
        <v>63</v>
      </c>
      <c r="C32" s="154">
        <v>0.63</v>
      </c>
      <c r="D32" s="93">
        <v>0.12</v>
      </c>
      <c r="E32" s="94">
        <v>0.25</v>
      </c>
      <c r="F32" s="278">
        <v>0</v>
      </c>
      <c r="G32" s="59">
        <v>105.01</v>
      </c>
      <c r="H32" s="136">
        <v>87</v>
      </c>
    </row>
    <row r="33" spans="1:32" x14ac:dyDescent="0.25">
      <c r="A33" s="466"/>
      <c r="B33" s="32" t="s">
        <v>64</v>
      </c>
      <c r="C33" s="154">
        <v>0.61</v>
      </c>
      <c r="D33" s="93">
        <v>0.12</v>
      </c>
      <c r="E33" s="94">
        <v>0.26</v>
      </c>
      <c r="F33" s="278">
        <v>0.01</v>
      </c>
      <c r="G33" s="59">
        <v>40.92</v>
      </c>
      <c r="H33" s="136">
        <v>79</v>
      </c>
    </row>
    <row r="34" spans="1:32" x14ac:dyDescent="0.25">
      <c r="A34" s="466"/>
      <c r="B34" s="32" t="s">
        <v>65</v>
      </c>
      <c r="C34" s="154">
        <v>0.6</v>
      </c>
      <c r="D34" s="93">
        <v>0.15</v>
      </c>
      <c r="E34" s="94">
        <v>0.23</v>
      </c>
      <c r="F34" s="278">
        <v>0.01</v>
      </c>
      <c r="G34" s="59">
        <v>132.57</v>
      </c>
      <c r="H34" s="136">
        <v>210</v>
      </c>
    </row>
    <row r="35" spans="1:32" ht="15.75" thickBot="1" x14ac:dyDescent="0.3">
      <c r="A35" s="515"/>
      <c r="B35" s="96" t="s">
        <v>66</v>
      </c>
      <c r="C35" s="156">
        <v>0.5</v>
      </c>
      <c r="D35" s="97">
        <v>0.23</v>
      </c>
      <c r="E35" s="98">
        <v>0.26</v>
      </c>
      <c r="F35" s="157">
        <v>0.01</v>
      </c>
      <c r="G35" s="61">
        <v>76.16</v>
      </c>
      <c r="H35" s="137">
        <v>140</v>
      </c>
    </row>
    <row r="36" spans="1:32" ht="15.75" thickBot="1" x14ac:dyDescent="0.3">
      <c r="A36" s="541" t="s">
        <v>30</v>
      </c>
      <c r="B36" s="542"/>
      <c r="C36" s="391">
        <v>0.6</v>
      </c>
      <c r="D36" s="69">
        <v>0.6</v>
      </c>
      <c r="E36" s="254">
        <v>0.23</v>
      </c>
      <c r="F36" s="254">
        <v>0.01</v>
      </c>
      <c r="G36" s="55">
        <v>1237</v>
      </c>
      <c r="H36" s="56">
        <v>1237</v>
      </c>
    </row>
    <row r="37" spans="1:32" x14ac:dyDescent="0.25">
      <c r="C37" s="78"/>
      <c r="D37" s="78"/>
      <c r="E37" s="78"/>
      <c r="F37" s="78"/>
      <c r="G37" s="78"/>
      <c r="H37" s="78"/>
      <c r="I37" s="78"/>
    </row>
    <row r="38" spans="1:32" ht="33.75" customHeight="1" x14ac:dyDescent="0.25">
      <c r="A38" s="411" t="s">
        <v>425</v>
      </c>
      <c r="B38" s="435"/>
      <c r="C38" s="435"/>
      <c r="D38" s="435"/>
      <c r="E38" s="435"/>
      <c r="F38" s="435"/>
      <c r="G38" s="435"/>
      <c r="H38" s="435"/>
      <c r="I38" s="50"/>
      <c r="J38" s="50"/>
      <c r="K38" s="50"/>
      <c r="L38" s="165"/>
      <c r="M38" s="50"/>
      <c r="N38" s="17"/>
    </row>
    <row r="39" spans="1:32" x14ac:dyDescent="0.25">
      <c r="C39" s="78"/>
      <c r="D39" s="78"/>
      <c r="E39" s="78"/>
      <c r="F39" s="78"/>
      <c r="G39" s="78"/>
      <c r="H39" s="78"/>
      <c r="I39" s="78"/>
      <c r="J39" s="78"/>
      <c r="K39" s="78"/>
      <c r="L39" s="78"/>
    </row>
    <row r="40" spans="1:32" x14ac:dyDescent="0.25">
      <c r="C40" s="78"/>
      <c r="D40" s="78"/>
      <c r="E40" s="78"/>
      <c r="F40" s="78"/>
      <c r="G40" s="78"/>
      <c r="J40" s="78"/>
      <c r="K40" s="78"/>
      <c r="L40" s="78"/>
      <c r="M40" s="78"/>
      <c r="N40" s="78"/>
      <c r="O40" s="78"/>
      <c r="P40" s="78"/>
      <c r="Q40" s="78"/>
      <c r="R40" s="78"/>
      <c r="S40" s="78"/>
      <c r="T40" s="78"/>
      <c r="U40" s="78"/>
      <c r="V40" s="78"/>
      <c r="W40" s="78"/>
      <c r="X40" s="78"/>
      <c r="Y40" s="78"/>
      <c r="AB40" s="78"/>
      <c r="AC40" s="78"/>
      <c r="AD40" s="78"/>
      <c r="AE40" s="78"/>
      <c r="AF40" s="78"/>
    </row>
    <row r="41" spans="1:32" x14ac:dyDescent="0.25">
      <c r="G41" s="78"/>
      <c r="J41" s="78"/>
      <c r="K41" s="78"/>
      <c r="L41" s="78"/>
      <c r="M41" s="78"/>
      <c r="N41" s="78"/>
      <c r="O41" s="78"/>
      <c r="P41" s="78"/>
      <c r="Q41" s="78"/>
      <c r="R41" s="78"/>
      <c r="S41" s="78"/>
      <c r="T41" s="78"/>
      <c r="U41" s="78"/>
      <c r="V41" s="78"/>
      <c r="W41" s="78"/>
      <c r="X41" s="78"/>
      <c r="Y41" s="78"/>
      <c r="AA41" s="78"/>
      <c r="AB41" s="78"/>
      <c r="AC41" s="78"/>
      <c r="AD41" s="78"/>
      <c r="AE41" s="78"/>
      <c r="AF41" s="78"/>
    </row>
    <row r="42" spans="1:32" x14ac:dyDescent="0.25">
      <c r="D42" s="78"/>
      <c r="E42" s="78"/>
      <c r="F42" s="78"/>
      <c r="J42" s="78"/>
      <c r="K42" s="78"/>
      <c r="L42" s="78"/>
      <c r="M42" s="78"/>
      <c r="N42" s="78"/>
      <c r="O42" s="78"/>
      <c r="P42" s="78"/>
      <c r="Q42" s="78"/>
      <c r="R42" s="78"/>
      <c r="S42" s="78"/>
      <c r="T42" s="78"/>
      <c r="U42" s="78"/>
      <c r="V42" s="78"/>
      <c r="W42" s="78"/>
      <c r="X42" s="78"/>
      <c r="Y42" s="78"/>
      <c r="AA42" s="78"/>
      <c r="AB42" s="78"/>
      <c r="AC42" s="78"/>
      <c r="AD42" s="78"/>
      <c r="AE42" s="78"/>
      <c r="AF42" s="78"/>
    </row>
    <row r="43" spans="1:32" x14ac:dyDescent="0.25">
      <c r="C43" s="78"/>
      <c r="D43" s="78"/>
      <c r="E43" s="78"/>
      <c r="F43" s="78"/>
      <c r="G43" s="78"/>
      <c r="J43" s="78"/>
      <c r="K43" s="78"/>
      <c r="L43" s="78"/>
      <c r="M43" s="78"/>
      <c r="N43" s="78"/>
      <c r="P43" s="78"/>
      <c r="Q43" s="78"/>
      <c r="R43" s="78"/>
      <c r="S43" s="78"/>
      <c r="T43" s="78"/>
      <c r="U43" s="78"/>
      <c r="V43" s="78"/>
      <c r="W43" s="78"/>
      <c r="X43" s="78"/>
      <c r="Y43" s="78"/>
      <c r="Z43" s="78"/>
      <c r="AB43" s="78"/>
      <c r="AC43" s="78"/>
      <c r="AD43" s="78"/>
      <c r="AE43" s="78"/>
      <c r="AF43" s="78"/>
    </row>
    <row r="44" spans="1:32" x14ac:dyDescent="0.25">
      <c r="C44" s="78"/>
      <c r="D44" s="78"/>
      <c r="E44" s="78"/>
      <c r="F44" s="78"/>
      <c r="G44" s="78"/>
      <c r="H44" s="78"/>
      <c r="I44" s="78"/>
      <c r="J44" s="78"/>
      <c r="K44" s="78"/>
      <c r="M44" s="78"/>
      <c r="N44" s="78"/>
      <c r="P44" s="78"/>
      <c r="Q44" s="78"/>
      <c r="R44" s="78"/>
      <c r="S44" s="78"/>
      <c r="T44" s="78"/>
      <c r="V44" s="78"/>
      <c r="W44" s="78"/>
      <c r="X44" s="78"/>
      <c r="AC44" s="78"/>
      <c r="AD44" s="78"/>
      <c r="AE44" s="78"/>
      <c r="AF44" s="78"/>
    </row>
    <row r="45" spans="1:32" x14ac:dyDescent="0.25">
      <c r="C45" s="78"/>
      <c r="D45" s="78"/>
      <c r="E45" s="78"/>
      <c r="F45" s="78"/>
      <c r="G45" s="78"/>
      <c r="H45" s="78"/>
      <c r="I45" s="78"/>
      <c r="J45" s="78"/>
      <c r="M45" s="78"/>
      <c r="N45" s="78"/>
      <c r="P45" s="78"/>
      <c r="Q45" s="78"/>
      <c r="R45" s="78"/>
      <c r="T45" s="78"/>
      <c r="V45" s="78"/>
      <c r="W45" s="78"/>
      <c r="X45" s="78"/>
      <c r="AC45" s="78"/>
      <c r="AD45" s="78"/>
      <c r="AE45" s="78"/>
      <c r="AF45" s="78"/>
    </row>
    <row r="46" spans="1:32" x14ac:dyDescent="0.25">
      <c r="C46" s="78"/>
      <c r="D46" s="78"/>
      <c r="E46" s="78"/>
      <c r="F46" s="78"/>
      <c r="G46" s="78"/>
      <c r="H46" s="78"/>
      <c r="I46" s="78"/>
      <c r="O46" s="78"/>
      <c r="T46" s="78"/>
      <c r="AF46" s="78"/>
    </row>
    <row r="47" spans="1:32" x14ac:dyDescent="0.25">
      <c r="C47" s="78"/>
      <c r="D47" s="78"/>
      <c r="E47" s="78"/>
      <c r="F47" s="78"/>
      <c r="G47" s="78"/>
      <c r="H47" s="78"/>
      <c r="I47" s="78"/>
    </row>
    <row r="53" spans="4:10" x14ac:dyDescent="0.25">
      <c r="J53" s="78"/>
    </row>
    <row r="58" spans="4:10" x14ac:dyDescent="0.25">
      <c r="D58" s="78"/>
      <c r="E58" s="78"/>
      <c r="F58" s="78"/>
      <c r="G58" s="78"/>
      <c r="H58" s="78"/>
      <c r="I58" s="78"/>
      <c r="J58" s="78"/>
    </row>
    <row r="59" spans="4:10" x14ac:dyDescent="0.25">
      <c r="D59" s="78"/>
      <c r="E59" s="78"/>
      <c r="F59" s="78"/>
      <c r="G59" s="78"/>
      <c r="H59" s="78"/>
      <c r="I59" s="78"/>
    </row>
    <row r="60" spans="4:10" x14ac:dyDescent="0.25">
      <c r="D60" s="78"/>
      <c r="E60" s="78"/>
      <c r="F60" s="78"/>
      <c r="G60" s="78"/>
      <c r="H60" s="78"/>
      <c r="I60" s="78"/>
    </row>
    <row r="61" spans="4:10" x14ac:dyDescent="0.25">
      <c r="D61" s="78"/>
      <c r="E61" s="78"/>
      <c r="F61" s="78"/>
      <c r="G61" s="78"/>
      <c r="H61" s="78"/>
      <c r="I61" s="78"/>
    </row>
    <row r="62" spans="4:10" x14ac:dyDescent="0.25">
      <c r="D62" s="78"/>
      <c r="E62" s="78"/>
      <c r="F62" s="78"/>
      <c r="G62" s="78"/>
      <c r="H62" s="78"/>
      <c r="I62" s="78"/>
    </row>
    <row r="63" spans="4:10" x14ac:dyDescent="0.25">
      <c r="H63" s="78"/>
      <c r="I63" s="78"/>
      <c r="J63" s="78"/>
    </row>
    <row r="64" spans="4:10" x14ac:dyDescent="0.25">
      <c r="D64" s="78"/>
    </row>
    <row r="68" spans="3:10" x14ac:dyDescent="0.25">
      <c r="J68" s="78"/>
    </row>
    <row r="72" spans="3:10" x14ac:dyDescent="0.25">
      <c r="C72" s="78"/>
      <c r="D72" s="78"/>
      <c r="E72" s="78"/>
      <c r="F72" s="78"/>
      <c r="G72" s="78"/>
      <c r="H72" s="78"/>
    </row>
    <row r="73" spans="3:10" x14ac:dyDescent="0.25">
      <c r="C73" s="78"/>
      <c r="D73" s="78"/>
      <c r="E73" s="78"/>
      <c r="F73" s="78"/>
      <c r="G73" s="78"/>
      <c r="H73" s="78"/>
    </row>
    <row r="74" spans="3:10" x14ac:dyDescent="0.25">
      <c r="C74" s="78"/>
      <c r="D74" s="78"/>
      <c r="E74" s="78"/>
      <c r="F74" s="78"/>
      <c r="G74" s="78"/>
      <c r="H74" s="78"/>
    </row>
    <row r="75" spans="3:10" x14ac:dyDescent="0.25">
      <c r="C75" s="78"/>
      <c r="D75" s="78"/>
      <c r="E75" s="78"/>
      <c r="F75" s="78"/>
      <c r="G75" s="78"/>
      <c r="H75" s="78"/>
      <c r="I75" s="78"/>
    </row>
    <row r="76" spans="3:10" x14ac:dyDescent="0.25">
      <c r="C76" s="78"/>
      <c r="D76" s="78"/>
      <c r="E76" s="78"/>
      <c r="F76" s="78"/>
      <c r="G76" s="78"/>
      <c r="H76" s="78"/>
      <c r="I76" s="78"/>
    </row>
    <row r="77" spans="3:10" x14ac:dyDescent="0.25">
      <c r="C77" s="78"/>
      <c r="D77" s="78"/>
      <c r="E77" s="78"/>
      <c r="F77" s="78"/>
      <c r="G77" s="78"/>
      <c r="H77" s="78"/>
      <c r="I77" s="78"/>
    </row>
    <row r="78" spans="3:10" x14ac:dyDescent="0.25">
      <c r="C78" s="78"/>
      <c r="D78" s="78"/>
      <c r="E78" s="78"/>
      <c r="F78" s="78"/>
      <c r="G78" s="78"/>
      <c r="H78" s="78"/>
      <c r="I78" s="78"/>
    </row>
    <row r="79" spans="3:10" x14ac:dyDescent="0.25">
      <c r="C79" s="78"/>
      <c r="D79" s="78"/>
      <c r="E79" s="78"/>
      <c r="F79" s="78"/>
      <c r="G79" s="78"/>
      <c r="H79" s="78"/>
    </row>
    <row r="80" spans="3:10" x14ac:dyDescent="0.25">
      <c r="C80" s="78"/>
      <c r="D80" s="78"/>
      <c r="E80" s="78"/>
      <c r="F80" s="78"/>
      <c r="G80" s="78"/>
      <c r="H80" s="78"/>
      <c r="I80" s="78"/>
      <c r="J80" s="78"/>
    </row>
    <row r="81" spans="3:9" x14ac:dyDescent="0.25">
      <c r="C81" s="78"/>
      <c r="D81" s="78"/>
      <c r="E81" s="78"/>
      <c r="F81" s="78"/>
      <c r="G81" s="78"/>
      <c r="H81" s="78"/>
      <c r="I81" s="78"/>
    </row>
    <row r="82" spans="3:9" x14ac:dyDescent="0.25">
      <c r="C82" s="78"/>
      <c r="D82" s="78"/>
      <c r="E82" s="78"/>
      <c r="F82" s="78"/>
    </row>
    <row r="83" spans="3:9" x14ac:dyDescent="0.25">
      <c r="C83" s="78"/>
      <c r="D83" s="78"/>
      <c r="E83" s="78"/>
      <c r="F83" s="78"/>
      <c r="G83" s="78"/>
      <c r="H83" s="78"/>
      <c r="I83" s="78"/>
    </row>
    <row r="84" spans="3:9" x14ac:dyDescent="0.25">
      <c r="C84" s="78"/>
      <c r="D84" s="78"/>
      <c r="E84" s="78"/>
      <c r="F84" s="78"/>
      <c r="G84" s="78"/>
      <c r="H84" s="78"/>
      <c r="I84" s="78"/>
    </row>
    <row r="85" spans="3:9" x14ac:dyDescent="0.25">
      <c r="C85" s="78"/>
      <c r="D85" s="78"/>
      <c r="E85" s="78"/>
      <c r="F85" s="78"/>
      <c r="G85" s="78"/>
      <c r="H85" s="78"/>
      <c r="I85" s="78"/>
    </row>
    <row r="86" spans="3:9" x14ac:dyDescent="0.25">
      <c r="C86" s="78"/>
      <c r="D86" s="78"/>
      <c r="E86" s="78"/>
      <c r="F86" s="78"/>
      <c r="G86" s="78"/>
      <c r="H86" s="78"/>
    </row>
    <row r="87" spans="3:9" x14ac:dyDescent="0.25">
      <c r="C87" s="78"/>
      <c r="D87" s="78"/>
      <c r="E87" s="78"/>
      <c r="F87" s="78"/>
      <c r="G87" s="78"/>
      <c r="H87" s="78"/>
      <c r="I87" s="78"/>
    </row>
    <row r="88" spans="3:9" x14ac:dyDescent="0.25">
      <c r="C88" s="78"/>
      <c r="D88" s="78"/>
      <c r="E88" s="78"/>
      <c r="F88" s="78"/>
      <c r="G88" s="78"/>
    </row>
    <row r="89" spans="3:9" x14ac:dyDescent="0.25">
      <c r="C89" s="78"/>
      <c r="D89" s="78"/>
      <c r="E89" s="78"/>
      <c r="F89" s="78"/>
      <c r="G89" s="78"/>
      <c r="H89" s="78"/>
      <c r="I89" s="78"/>
    </row>
    <row r="90" spans="3:9" x14ac:dyDescent="0.25">
      <c r="C90" s="78"/>
      <c r="D90" s="78"/>
      <c r="E90" s="78"/>
      <c r="F90" s="78"/>
      <c r="G90" s="78"/>
      <c r="H90" s="78"/>
      <c r="I90" s="78"/>
    </row>
    <row r="91" spans="3:9" x14ac:dyDescent="0.25">
      <c r="C91" s="78"/>
      <c r="D91" s="78"/>
      <c r="E91" s="78"/>
      <c r="F91" s="78"/>
      <c r="G91" s="78"/>
      <c r="H91" s="78"/>
      <c r="I91" s="78"/>
    </row>
    <row r="92" spans="3:9" x14ac:dyDescent="0.25">
      <c r="C92" s="78"/>
      <c r="D92" s="78"/>
      <c r="E92" s="78"/>
      <c r="F92" s="78"/>
      <c r="G92" s="78"/>
    </row>
    <row r="93" spans="3:9" x14ac:dyDescent="0.25">
      <c r="G93" s="78"/>
    </row>
    <row r="94" spans="3:9" x14ac:dyDescent="0.25">
      <c r="D94" s="78"/>
      <c r="E94" s="78"/>
      <c r="F94" s="78"/>
    </row>
    <row r="95" spans="3:9" x14ac:dyDescent="0.25">
      <c r="C95" s="78"/>
      <c r="D95" s="78"/>
      <c r="E95" s="78"/>
      <c r="F95" s="78"/>
      <c r="G95" s="78"/>
    </row>
    <row r="96" spans="3:9" x14ac:dyDescent="0.25">
      <c r="C96" s="78"/>
      <c r="D96" s="78"/>
      <c r="E96" s="78"/>
      <c r="F96" s="78"/>
      <c r="G96" s="78"/>
      <c r="H96" s="78"/>
      <c r="I96" s="78"/>
    </row>
    <row r="97" spans="3:9" x14ac:dyDescent="0.25">
      <c r="C97" s="78"/>
      <c r="D97" s="78"/>
      <c r="E97" s="78"/>
      <c r="F97" s="78"/>
      <c r="G97" s="78"/>
      <c r="H97" s="78"/>
      <c r="I97" s="78"/>
    </row>
    <row r="98" spans="3:9" x14ac:dyDescent="0.25">
      <c r="C98" s="78"/>
      <c r="D98" s="78"/>
      <c r="E98" s="78"/>
      <c r="F98" s="78"/>
      <c r="G98" s="78"/>
      <c r="H98" s="78"/>
      <c r="I98" s="78"/>
    </row>
    <row r="99" spans="3:9" x14ac:dyDescent="0.25">
      <c r="C99" s="78"/>
      <c r="D99" s="78"/>
      <c r="E99" s="78"/>
      <c r="F99" s="78"/>
      <c r="G99" s="78"/>
      <c r="H99" s="78"/>
      <c r="I99" s="78"/>
    </row>
  </sheetData>
  <mergeCells count="12">
    <mergeCell ref="A38:H38"/>
    <mergeCell ref="A1:I1"/>
    <mergeCell ref="A2:I2"/>
    <mergeCell ref="A36:B36"/>
    <mergeCell ref="A30:A35"/>
    <mergeCell ref="A25:A29"/>
    <mergeCell ref="A4:A7"/>
    <mergeCell ref="A8:A9"/>
    <mergeCell ref="A10:A13"/>
    <mergeCell ref="A14:A18"/>
    <mergeCell ref="A19:A21"/>
    <mergeCell ref="A22:A2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F50"/>
  <sheetViews>
    <sheetView zoomScaleNormal="100" workbookViewId="0">
      <pane ySplit="2" topLeftCell="A3" activePane="bottomLeft" state="frozen"/>
      <selection activeCell="A41" sqref="A41:XFD41"/>
      <selection pane="bottomLeft" activeCell="G29" sqref="G29"/>
    </sheetView>
  </sheetViews>
  <sheetFormatPr defaultColWidth="9.140625" defaultRowHeight="15" x14ac:dyDescent="0.25"/>
  <cols>
    <col min="1" max="1" width="26.7109375" style="41" customWidth="1"/>
    <col min="2" max="2" width="31" style="41" bestFit="1" customWidth="1"/>
    <col min="3" max="5" width="15.7109375" style="41" customWidth="1"/>
    <col min="6" max="6" width="15.7109375" style="41" hidden="1" customWidth="1"/>
    <col min="7" max="8" width="15.7109375" style="41" customWidth="1"/>
    <col min="9" max="9" width="13.28515625" style="41" customWidth="1"/>
    <col min="10" max="10" width="8.85546875" style="41" customWidth="1"/>
    <col min="11" max="16384" width="9.140625" style="41"/>
  </cols>
  <sheetData>
    <row r="1" spans="1:9" s="40" customFormat="1" ht="15.75" x14ac:dyDescent="0.25">
      <c r="A1" s="413" t="s">
        <v>247</v>
      </c>
      <c r="B1" s="413"/>
      <c r="C1" s="413"/>
      <c r="D1" s="413"/>
      <c r="E1" s="413"/>
      <c r="F1" s="413"/>
      <c r="G1" s="413"/>
      <c r="H1" s="413"/>
      <c r="I1" s="413"/>
    </row>
    <row r="2" spans="1:9" ht="15.75" thickBot="1" x14ac:dyDescent="0.3">
      <c r="A2" s="487" t="s">
        <v>293</v>
      </c>
      <c r="B2" s="487"/>
      <c r="C2" s="487"/>
      <c r="D2" s="487"/>
      <c r="E2" s="487"/>
      <c r="F2" s="487"/>
      <c r="G2" s="487"/>
      <c r="H2" s="487"/>
      <c r="I2" s="488"/>
    </row>
    <row r="3" spans="1:9" ht="45.75" thickBot="1" x14ac:dyDescent="0.3">
      <c r="A3" s="101"/>
      <c r="B3" s="101"/>
      <c r="C3" s="395" t="s">
        <v>35</v>
      </c>
      <c r="D3" s="108" t="s">
        <v>36</v>
      </c>
      <c r="E3" s="108" t="s">
        <v>37</v>
      </c>
      <c r="F3" s="262" t="s">
        <v>393</v>
      </c>
      <c r="G3" s="108" t="s">
        <v>1</v>
      </c>
      <c r="H3" s="109" t="s">
        <v>2</v>
      </c>
      <c r="I3" s="110"/>
    </row>
    <row r="4" spans="1:9" ht="14.45" customHeight="1" x14ac:dyDescent="0.25">
      <c r="A4" s="540" t="s">
        <v>348</v>
      </c>
      <c r="B4" s="34" t="s">
        <v>8</v>
      </c>
      <c r="C4" s="390">
        <v>0.34</v>
      </c>
      <c r="D4" s="67">
        <v>0.3</v>
      </c>
      <c r="E4" s="67">
        <v>0.33</v>
      </c>
      <c r="F4" s="67">
        <v>0.03</v>
      </c>
      <c r="G4" s="48">
        <v>265</v>
      </c>
      <c r="H4" s="49">
        <v>158</v>
      </c>
    </row>
    <row r="5" spans="1:9" x14ac:dyDescent="0.25">
      <c r="A5" s="422"/>
      <c r="B5" s="35" t="s">
        <v>9</v>
      </c>
      <c r="C5" s="354">
        <v>0.56000000000000005</v>
      </c>
      <c r="D5" s="68">
        <v>0.22</v>
      </c>
      <c r="E5" s="68">
        <v>0.22</v>
      </c>
      <c r="F5" s="68">
        <v>0</v>
      </c>
      <c r="G5" s="52">
        <v>193</v>
      </c>
      <c r="H5" s="53">
        <v>171</v>
      </c>
    </row>
    <row r="6" spans="1:9" x14ac:dyDescent="0.25">
      <c r="A6" s="422"/>
      <c r="B6" s="35" t="s">
        <v>10</v>
      </c>
      <c r="C6" s="354">
        <v>0.56999999999999995</v>
      </c>
      <c r="D6" s="68">
        <v>0.2</v>
      </c>
      <c r="E6" s="68">
        <v>0.23</v>
      </c>
      <c r="F6" s="68">
        <v>0</v>
      </c>
      <c r="G6" s="52">
        <v>506</v>
      </c>
      <c r="H6" s="53">
        <v>547</v>
      </c>
    </row>
    <row r="7" spans="1:9" ht="15.75" thickBot="1" x14ac:dyDescent="0.3">
      <c r="A7" s="425"/>
      <c r="B7" s="36" t="s">
        <v>11</v>
      </c>
      <c r="C7" s="391">
        <v>0.59</v>
      </c>
      <c r="D7" s="69">
        <v>0.18</v>
      </c>
      <c r="E7" s="69">
        <v>0.23</v>
      </c>
      <c r="F7" s="69">
        <v>0.01</v>
      </c>
      <c r="G7" s="55">
        <v>273</v>
      </c>
      <c r="H7" s="56">
        <v>361</v>
      </c>
    </row>
    <row r="8" spans="1:9" x14ac:dyDescent="0.25">
      <c r="A8" s="421" t="s">
        <v>194</v>
      </c>
      <c r="B8" s="34" t="s">
        <v>12</v>
      </c>
      <c r="C8" s="390">
        <v>0.53</v>
      </c>
      <c r="D8" s="67">
        <v>0.2</v>
      </c>
      <c r="E8" s="67">
        <v>0.27</v>
      </c>
      <c r="F8" s="67">
        <v>0</v>
      </c>
      <c r="G8" s="48">
        <v>595</v>
      </c>
      <c r="H8" s="49">
        <v>549</v>
      </c>
    </row>
    <row r="9" spans="1:9" ht="15.75" thickBot="1" x14ac:dyDescent="0.3">
      <c r="A9" s="425"/>
      <c r="B9" s="36" t="s">
        <v>13</v>
      </c>
      <c r="C9" s="391">
        <v>0.51</v>
      </c>
      <c r="D9" s="69">
        <v>0.24</v>
      </c>
      <c r="E9" s="69">
        <v>0.23</v>
      </c>
      <c r="F9" s="69">
        <v>0.01</v>
      </c>
      <c r="G9" s="55">
        <v>642</v>
      </c>
      <c r="H9" s="56">
        <v>688</v>
      </c>
    </row>
    <row r="10" spans="1:9" ht="14.45" customHeight="1" x14ac:dyDescent="0.25">
      <c r="A10" s="421" t="s">
        <v>195</v>
      </c>
      <c r="B10" s="34" t="s">
        <v>14</v>
      </c>
      <c r="C10" s="390">
        <v>0.55000000000000004</v>
      </c>
      <c r="D10" s="67">
        <v>0.24</v>
      </c>
      <c r="E10" s="67">
        <v>0.2</v>
      </c>
      <c r="F10" s="67">
        <v>0</v>
      </c>
      <c r="G10" s="48">
        <v>461</v>
      </c>
      <c r="H10" s="49">
        <v>463</v>
      </c>
    </row>
    <row r="11" spans="1:9" x14ac:dyDescent="0.25">
      <c r="A11" s="422"/>
      <c r="B11" s="35" t="s">
        <v>15</v>
      </c>
      <c r="C11" s="354">
        <v>0.45</v>
      </c>
      <c r="D11" s="68">
        <v>0.32</v>
      </c>
      <c r="E11" s="68">
        <v>0.24</v>
      </c>
      <c r="F11" s="68">
        <v>0</v>
      </c>
      <c r="G11" s="52">
        <v>259</v>
      </c>
      <c r="H11" s="53">
        <v>218</v>
      </c>
    </row>
    <row r="12" spans="1:9" x14ac:dyDescent="0.25">
      <c r="A12" s="422"/>
      <c r="B12" s="35" t="s">
        <v>16</v>
      </c>
      <c r="C12" s="354">
        <v>0.55000000000000004</v>
      </c>
      <c r="D12" s="68">
        <v>0.16</v>
      </c>
      <c r="E12" s="68">
        <v>0.28999999999999998</v>
      </c>
      <c r="F12" s="68">
        <v>0</v>
      </c>
      <c r="G12" s="52">
        <v>288</v>
      </c>
      <c r="H12" s="53">
        <v>291</v>
      </c>
    </row>
    <row r="13" spans="1:9" ht="15.75" thickBot="1" x14ac:dyDescent="0.3">
      <c r="A13" s="422"/>
      <c r="B13" s="35" t="s">
        <v>17</v>
      </c>
      <c r="C13" s="354">
        <v>0.52</v>
      </c>
      <c r="D13" s="68">
        <v>0.15</v>
      </c>
      <c r="E13" s="68">
        <v>0.31</v>
      </c>
      <c r="F13" s="68">
        <v>0.02</v>
      </c>
      <c r="G13" s="52">
        <v>220</v>
      </c>
      <c r="H13" s="53">
        <v>255</v>
      </c>
    </row>
    <row r="14" spans="1:9" ht="14.45" customHeight="1" x14ac:dyDescent="0.25">
      <c r="A14" s="421" t="s">
        <v>135</v>
      </c>
      <c r="B14" s="34" t="s">
        <v>20</v>
      </c>
      <c r="C14" s="390">
        <v>0.48</v>
      </c>
      <c r="D14" s="67">
        <v>0.17</v>
      </c>
      <c r="E14" s="67">
        <v>0.35</v>
      </c>
      <c r="F14" s="67">
        <v>0</v>
      </c>
      <c r="G14" s="48">
        <v>229</v>
      </c>
      <c r="H14" s="49">
        <v>280</v>
      </c>
    </row>
    <row r="15" spans="1:9" x14ac:dyDescent="0.25">
      <c r="A15" s="422"/>
      <c r="B15" s="35" t="s">
        <v>21</v>
      </c>
      <c r="C15" s="354">
        <v>0.56000000000000005</v>
      </c>
      <c r="D15" s="68">
        <v>0.18</v>
      </c>
      <c r="E15" s="68">
        <v>0.25</v>
      </c>
      <c r="F15" s="68">
        <v>0.01</v>
      </c>
      <c r="G15" s="52">
        <v>202</v>
      </c>
      <c r="H15" s="53">
        <v>211</v>
      </c>
    </row>
    <row r="16" spans="1:9" x14ac:dyDescent="0.25">
      <c r="A16" s="422"/>
      <c r="B16" s="35" t="s">
        <v>22</v>
      </c>
      <c r="C16" s="354">
        <v>0.53</v>
      </c>
      <c r="D16" s="68">
        <v>0.25</v>
      </c>
      <c r="E16" s="68">
        <v>0.21</v>
      </c>
      <c r="F16" s="68">
        <v>0</v>
      </c>
      <c r="G16" s="52">
        <v>259</v>
      </c>
      <c r="H16" s="53">
        <v>250</v>
      </c>
    </row>
    <row r="17" spans="1:14" x14ac:dyDescent="0.25">
      <c r="A17" s="422"/>
      <c r="B17" s="35" t="s">
        <v>23</v>
      </c>
      <c r="C17" s="354">
        <v>0.6</v>
      </c>
      <c r="D17" s="68">
        <v>0.24</v>
      </c>
      <c r="E17" s="68">
        <v>0.16</v>
      </c>
      <c r="F17" s="68">
        <v>0</v>
      </c>
      <c r="G17" s="52">
        <v>261</v>
      </c>
      <c r="H17" s="53">
        <v>233</v>
      </c>
    </row>
    <row r="18" spans="1:14" ht="15.75" thickBot="1" x14ac:dyDescent="0.25">
      <c r="A18" s="422"/>
      <c r="B18" s="39" t="s">
        <v>24</v>
      </c>
      <c r="C18" s="396">
        <v>0.45</v>
      </c>
      <c r="D18" s="292">
        <v>0.23</v>
      </c>
      <c r="E18" s="292">
        <v>0.28999999999999998</v>
      </c>
      <c r="F18" s="292">
        <v>0.02</v>
      </c>
      <c r="G18" s="293">
        <v>286</v>
      </c>
      <c r="H18" s="294">
        <v>263</v>
      </c>
    </row>
    <row r="19" spans="1:14" x14ac:dyDescent="0.25">
      <c r="A19" s="421" t="s">
        <v>196</v>
      </c>
      <c r="B19" s="37" t="s">
        <v>50</v>
      </c>
      <c r="C19" s="390">
        <v>0.5</v>
      </c>
      <c r="D19" s="67">
        <v>0.24</v>
      </c>
      <c r="E19" s="67">
        <v>0.25</v>
      </c>
      <c r="F19" s="67">
        <v>0.01</v>
      </c>
      <c r="G19" s="48">
        <v>99</v>
      </c>
      <c r="H19" s="49">
        <v>105</v>
      </c>
    </row>
    <row r="20" spans="1:14" x14ac:dyDescent="0.25">
      <c r="A20" s="422"/>
      <c r="B20" s="38" t="s">
        <v>42</v>
      </c>
      <c r="C20" s="354">
        <v>0.51</v>
      </c>
      <c r="D20" s="68">
        <v>0.2</v>
      </c>
      <c r="E20" s="68">
        <v>0.28999999999999998</v>
      </c>
      <c r="F20" s="68">
        <v>0</v>
      </c>
      <c r="G20" s="52">
        <v>436</v>
      </c>
      <c r="H20" s="53">
        <v>408</v>
      </c>
    </row>
    <row r="21" spans="1:14" ht="17.45" customHeight="1" thickBot="1" x14ac:dyDescent="0.3">
      <c r="A21" s="422"/>
      <c r="B21" s="38" t="s">
        <v>51</v>
      </c>
      <c r="C21" s="354">
        <v>0.55000000000000004</v>
      </c>
      <c r="D21" s="68">
        <v>0.22</v>
      </c>
      <c r="E21" s="68">
        <v>0.23</v>
      </c>
      <c r="F21" s="69">
        <v>0</v>
      </c>
      <c r="G21" s="55">
        <v>673</v>
      </c>
      <c r="H21" s="56">
        <v>698</v>
      </c>
    </row>
    <row r="22" spans="1:14" s="92" customFormat="1" x14ac:dyDescent="0.25">
      <c r="A22" s="526" t="s">
        <v>347</v>
      </c>
      <c r="B22" s="37" t="s">
        <v>71</v>
      </c>
      <c r="C22" s="390">
        <v>0.35</v>
      </c>
      <c r="D22" s="89">
        <v>0.21</v>
      </c>
      <c r="E22" s="89">
        <v>0.43</v>
      </c>
      <c r="F22" s="93">
        <v>0.01</v>
      </c>
      <c r="G22" s="59">
        <v>166</v>
      </c>
      <c r="H22" s="59">
        <v>191</v>
      </c>
    </row>
    <row r="23" spans="1:14" s="92" customFormat="1" x14ac:dyDescent="0.25">
      <c r="A23" s="463"/>
      <c r="B23" s="92" t="s">
        <v>72</v>
      </c>
      <c r="C23" s="354">
        <v>0.55000000000000004</v>
      </c>
      <c r="D23" s="93">
        <v>0.22</v>
      </c>
      <c r="E23" s="93">
        <v>0.23</v>
      </c>
      <c r="F23" s="93">
        <v>0</v>
      </c>
      <c r="G23" s="59">
        <v>1012</v>
      </c>
      <c r="H23" s="59">
        <v>986</v>
      </c>
    </row>
    <row r="24" spans="1:14" s="92" customFormat="1" ht="15.75" thickBot="1" x14ac:dyDescent="0.3">
      <c r="A24" s="464"/>
      <c r="B24" s="96" t="s">
        <v>73</v>
      </c>
      <c r="C24" s="391">
        <v>0.56999999999999995</v>
      </c>
      <c r="D24" s="97">
        <v>0.18</v>
      </c>
      <c r="E24" s="97">
        <v>0.16</v>
      </c>
      <c r="F24" s="97">
        <v>0.09</v>
      </c>
      <c r="G24" s="61">
        <v>60</v>
      </c>
      <c r="H24" s="61">
        <v>60</v>
      </c>
    </row>
    <row r="25" spans="1:14" ht="15.75" thickBot="1" x14ac:dyDescent="0.3">
      <c r="A25" s="541" t="s">
        <v>30</v>
      </c>
      <c r="B25" s="542"/>
      <c r="C25" s="391">
        <v>0.52</v>
      </c>
      <c r="D25" s="69">
        <v>0.22</v>
      </c>
      <c r="E25" s="69">
        <v>0.25</v>
      </c>
      <c r="F25" s="69">
        <v>0.01</v>
      </c>
      <c r="G25" s="55">
        <v>1237</v>
      </c>
      <c r="H25" s="55">
        <v>1237</v>
      </c>
    </row>
    <row r="26" spans="1:14" x14ac:dyDescent="0.25">
      <c r="A26" s="78"/>
      <c r="B26" s="78"/>
      <c r="C26" s="78"/>
      <c r="D26" s="78"/>
      <c r="E26" s="78"/>
      <c r="F26" s="78"/>
      <c r="G26" s="78"/>
      <c r="H26" s="78"/>
      <c r="I26" s="78"/>
    </row>
    <row r="27" spans="1:14" ht="33.75" customHeight="1" x14ac:dyDescent="0.25">
      <c r="A27" s="411" t="s">
        <v>425</v>
      </c>
      <c r="B27" s="435"/>
      <c r="C27" s="435"/>
      <c r="D27" s="435"/>
      <c r="E27" s="435"/>
      <c r="F27" s="435"/>
      <c r="G27" s="435"/>
      <c r="H27" s="435"/>
      <c r="I27" s="50"/>
      <c r="J27" s="50"/>
      <c r="K27" s="50"/>
      <c r="L27" s="165"/>
      <c r="M27" s="50"/>
      <c r="N27" s="17"/>
    </row>
    <row r="28" spans="1:14" x14ac:dyDescent="0.25">
      <c r="A28" s="78"/>
      <c r="B28" s="78"/>
      <c r="C28" s="78"/>
      <c r="D28" s="78"/>
      <c r="E28" s="78"/>
      <c r="F28" s="78"/>
      <c r="G28" s="78"/>
      <c r="H28" s="78"/>
    </row>
    <row r="29" spans="1:14" x14ac:dyDescent="0.25">
      <c r="A29" s="78"/>
      <c r="B29" s="78"/>
      <c r="C29" s="78"/>
      <c r="D29" s="78"/>
      <c r="E29" s="78"/>
      <c r="F29" s="78"/>
      <c r="G29" s="78"/>
      <c r="H29" s="78"/>
      <c r="I29" s="78"/>
    </row>
    <row r="30" spans="1:14" x14ac:dyDescent="0.25">
      <c r="A30" s="78"/>
      <c r="B30" s="78"/>
      <c r="C30" s="78"/>
      <c r="D30" s="78"/>
      <c r="E30" s="78"/>
      <c r="F30" s="78"/>
      <c r="G30" s="78"/>
      <c r="H30" s="78"/>
      <c r="I30" s="78"/>
      <c r="J30" s="78"/>
    </row>
    <row r="31" spans="1:14" x14ac:dyDescent="0.25">
      <c r="C31" s="78"/>
      <c r="D31" s="78"/>
      <c r="E31" s="78"/>
      <c r="F31" s="78"/>
      <c r="G31" s="78"/>
      <c r="H31" s="78"/>
      <c r="I31" s="78"/>
      <c r="J31" s="78"/>
      <c r="K31" s="78"/>
      <c r="L31" s="78"/>
    </row>
    <row r="37" spans="4:32" x14ac:dyDescent="0.25">
      <c r="D37" s="78"/>
      <c r="E37" s="78"/>
      <c r="F37" s="78"/>
      <c r="G37" s="78"/>
      <c r="H37" s="78"/>
      <c r="I37" s="78"/>
      <c r="J37" s="78"/>
      <c r="K37" s="78"/>
      <c r="L37" s="78"/>
      <c r="M37" s="78"/>
      <c r="N37" s="78"/>
      <c r="O37" s="78"/>
      <c r="P37" s="78"/>
      <c r="Q37" s="78"/>
      <c r="R37" s="78"/>
      <c r="S37" s="78"/>
      <c r="T37" s="78"/>
      <c r="U37" s="78"/>
      <c r="V37" s="78"/>
      <c r="W37" s="78"/>
      <c r="X37" s="78"/>
      <c r="Y37" s="78"/>
      <c r="AB37" s="78"/>
      <c r="AC37" s="78"/>
      <c r="AD37" s="78"/>
      <c r="AE37" s="78"/>
      <c r="AF37" s="78"/>
    </row>
    <row r="38" spans="4:32" x14ac:dyDescent="0.25">
      <c r="D38" s="78"/>
      <c r="E38" s="78"/>
      <c r="F38" s="78"/>
      <c r="G38" s="78"/>
      <c r="H38" s="78"/>
      <c r="I38" s="78"/>
      <c r="J38" s="78"/>
      <c r="K38" s="78"/>
      <c r="L38" s="78"/>
      <c r="M38" s="78"/>
      <c r="N38" s="78"/>
      <c r="O38" s="78"/>
      <c r="P38" s="78"/>
      <c r="Q38" s="78"/>
      <c r="R38" s="78"/>
      <c r="S38" s="78"/>
      <c r="T38" s="78"/>
      <c r="U38" s="78"/>
      <c r="V38" s="78"/>
      <c r="W38" s="78"/>
      <c r="X38" s="78"/>
      <c r="Y38" s="78"/>
      <c r="AB38" s="78"/>
      <c r="AC38" s="78"/>
      <c r="AD38" s="78"/>
      <c r="AE38" s="78"/>
      <c r="AF38" s="78"/>
    </row>
    <row r="39" spans="4:32" x14ac:dyDescent="0.25">
      <c r="D39" s="78"/>
      <c r="E39" s="78"/>
      <c r="F39" s="78"/>
      <c r="G39" s="78"/>
      <c r="H39" s="78"/>
      <c r="I39" s="78"/>
      <c r="J39" s="78"/>
      <c r="K39" s="78"/>
      <c r="L39" s="78"/>
      <c r="M39" s="78"/>
      <c r="N39" s="78"/>
      <c r="O39" s="78"/>
      <c r="P39" s="78"/>
      <c r="Q39" s="78"/>
      <c r="R39" s="78"/>
      <c r="S39" s="78"/>
      <c r="T39" s="78"/>
      <c r="U39" s="78"/>
      <c r="V39" s="78"/>
      <c r="W39" s="78"/>
      <c r="X39" s="78"/>
      <c r="Y39" s="78"/>
      <c r="AA39" s="78"/>
      <c r="AB39" s="78"/>
      <c r="AC39" s="78"/>
      <c r="AD39" s="78"/>
      <c r="AE39" s="78"/>
      <c r="AF39" s="78"/>
    </row>
    <row r="40" spans="4:32" x14ac:dyDescent="0.25">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row>
    <row r="41" spans="4:32" x14ac:dyDescent="0.25">
      <c r="D41" s="78"/>
      <c r="E41" s="78"/>
      <c r="F41" s="78"/>
      <c r="G41" s="78"/>
      <c r="H41" s="78"/>
      <c r="I41" s="78"/>
      <c r="J41" s="78"/>
      <c r="K41" s="78"/>
      <c r="L41" s="78"/>
      <c r="M41" s="78"/>
      <c r="N41" s="78"/>
      <c r="O41" s="78"/>
      <c r="P41" s="78"/>
      <c r="Q41" s="78"/>
      <c r="R41" s="78"/>
      <c r="S41" s="78"/>
      <c r="T41" s="78"/>
      <c r="U41" s="78"/>
      <c r="V41" s="78"/>
      <c r="W41" s="78"/>
      <c r="X41" s="78"/>
      <c r="Y41" s="78"/>
      <c r="AB41" s="78"/>
      <c r="AC41" s="78"/>
      <c r="AD41" s="78"/>
      <c r="AE41" s="78"/>
      <c r="AF41" s="78"/>
    </row>
    <row r="42" spans="4:32" x14ac:dyDescent="0.25">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row>
    <row r="43" spans="4:32" x14ac:dyDescent="0.25">
      <c r="D43" s="78"/>
      <c r="E43" s="78"/>
      <c r="F43" s="78"/>
      <c r="G43" s="78"/>
      <c r="H43" s="78"/>
      <c r="I43" s="78"/>
      <c r="J43" s="78"/>
      <c r="K43" s="78"/>
      <c r="L43" s="78"/>
      <c r="M43" s="78"/>
      <c r="N43" s="78"/>
      <c r="O43" s="78"/>
      <c r="P43" s="78"/>
      <c r="Q43" s="78"/>
      <c r="R43" s="78"/>
      <c r="S43" s="78"/>
      <c r="T43" s="78"/>
      <c r="V43" s="78"/>
      <c r="W43" s="78"/>
      <c r="X43" s="78"/>
      <c r="Y43" s="78"/>
      <c r="AB43" s="78"/>
      <c r="AC43" s="78"/>
      <c r="AD43" s="78"/>
      <c r="AE43" s="78"/>
      <c r="AF43" s="78"/>
    </row>
    <row r="44" spans="4:32" x14ac:dyDescent="0.25">
      <c r="D44" s="78"/>
      <c r="E44" s="78"/>
      <c r="F44" s="78"/>
      <c r="G44" s="78"/>
      <c r="H44" s="78"/>
      <c r="I44" s="78"/>
      <c r="J44" s="78"/>
      <c r="K44" s="78"/>
      <c r="L44" s="78"/>
      <c r="M44" s="78"/>
      <c r="N44" s="78"/>
      <c r="O44" s="78"/>
      <c r="P44" s="78"/>
      <c r="Q44" s="78"/>
      <c r="R44" s="78"/>
      <c r="S44" s="78"/>
      <c r="T44" s="78"/>
      <c r="U44" s="78"/>
      <c r="V44" s="78"/>
      <c r="W44" s="78"/>
      <c r="X44" s="78"/>
      <c r="Y44" s="78"/>
      <c r="AB44" s="78"/>
      <c r="AC44" s="78"/>
      <c r="AD44" s="78"/>
      <c r="AE44" s="78"/>
      <c r="AF44" s="78"/>
    </row>
    <row r="45" spans="4:32" x14ac:dyDescent="0.25">
      <c r="D45" s="78"/>
      <c r="E45" s="78"/>
      <c r="F45" s="78"/>
      <c r="G45" s="78"/>
      <c r="H45" s="78"/>
      <c r="I45" s="78"/>
      <c r="J45" s="78"/>
      <c r="K45" s="78"/>
      <c r="L45" s="78"/>
      <c r="M45" s="78"/>
      <c r="N45" s="78"/>
      <c r="O45" s="78"/>
      <c r="P45" s="78"/>
      <c r="Q45" s="78"/>
      <c r="R45" s="78"/>
      <c r="S45" s="78"/>
      <c r="T45" s="78"/>
      <c r="U45" s="78"/>
      <c r="V45" s="78"/>
      <c r="W45" s="78"/>
      <c r="X45" s="78"/>
      <c r="Y45" s="78"/>
      <c r="AB45" s="78"/>
      <c r="AC45" s="78"/>
      <c r="AD45" s="78"/>
      <c r="AE45" s="78"/>
      <c r="AF45" s="78"/>
    </row>
    <row r="46" spans="4:32" x14ac:dyDescent="0.25">
      <c r="D46" s="78"/>
      <c r="E46" s="78"/>
      <c r="F46" s="78"/>
      <c r="G46" s="78"/>
      <c r="H46" s="78"/>
      <c r="I46" s="78"/>
      <c r="J46" s="78"/>
      <c r="K46" s="78"/>
      <c r="L46" s="78"/>
      <c r="M46" s="78"/>
      <c r="N46" s="78"/>
      <c r="O46" s="78"/>
      <c r="P46" s="78"/>
      <c r="Q46" s="78"/>
      <c r="R46" s="78"/>
      <c r="S46" s="78"/>
      <c r="T46" s="78"/>
      <c r="U46" s="78"/>
      <c r="V46" s="78"/>
      <c r="W46" s="78"/>
      <c r="X46" s="78"/>
      <c r="Y46" s="78"/>
      <c r="AA46" s="78"/>
      <c r="AB46" s="78"/>
      <c r="AC46" s="78"/>
      <c r="AD46" s="78"/>
      <c r="AE46" s="78"/>
      <c r="AF46" s="78"/>
    </row>
    <row r="47" spans="4:32" x14ac:dyDescent="0.25">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row>
    <row r="48" spans="4:32" x14ac:dyDescent="0.25">
      <c r="D48" s="78"/>
      <c r="E48" s="78"/>
      <c r="F48" s="78"/>
      <c r="G48" s="78"/>
      <c r="H48" s="78"/>
      <c r="I48" s="78"/>
      <c r="J48" s="78"/>
      <c r="K48" s="78"/>
      <c r="L48" s="78"/>
      <c r="M48" s="78"/>
      <c r="N48" s="78"/>
      <c r="O48" s="78"/>
      <c r="P48" s="78"/>
      <c r="Q48" s="78"/>
      <c r="R48" s="78"/>
      <c r="S48" s="78"/>
      <c r="T48" s="78"/>
      <c r="V48" s="78"/>
      <c r="W48" s="78"/>
      <c r="X48" s="78"/>
      <c r="Y48" s="78"/>
      <c r="AC48" s="78"/>
      <c r="AD48" s="78"/>
      <c r="AE48" s="78"/>
      <c r="AF48" s="78"/>
    </row>
    <row r="49" spans="4:32" x14ac:dyDescent="0.25">
      <c r="D49" s="78"/>
      <c r="G49" s="78"/>
      <c r="H49" s="78"/>
      <c r="I49" s="78"/>
      <c r="J49" s="78"/>
      <c r="K49" s="78"/>
      <c r="L49" s="78"/>
      <c r="N49" s="78"/>
      <c r="Q49" s="78"/>
      <c r="R49" s="78"/>
      <c r="T49" s="78"/>
      <c r="U49" s="78"/>
      <c r="X49" s="78"/>
      <c r="AC49" s="78"/>
      <c r="AE49" s="78"/>
      <c r="AF49" s="78"/>
    </row>
    <row r="50" spans="4:32" x14ac:dyDescent="0.25">
      <c r="D50" s="78"/>
      <c r="J50" s="78"/>
      <c r="O50" s="78"/>
      <c r="T50" s="78"/>
      <c r="AF50" s="78"/>
    </row>
  </sheetData>
  <mergeCells count="10">
    <mergeCell ref="A27:H27"/>
    <mergeCell ref="A1:I1"/>
    <mergeCell ref="A2:I2"/>
    <mergeCell ref="A19:A21"/>
    <mergeCell ref="A22:A24"/>
    <mergeCell ref="A25:B25"/>
    <mergeCell ref="A4:A7"/>
    <mergeCell ref="A8:A9"/>
    <mergeCell ref="A10:A13"/>
    <mergeCell ref="A14:A18"/>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E54"/>
  <sheetViews>
    <sheetView zoomScaleNormal="100" workbookViewId="0">
      <pane ySplit="2" topLeftCell="A3" activePane="bottomLeft" state="frozen"/>
      <selection activeCell="A41" sqref="A41:XFD41"/>
      <selection pane="bottomLeft" activeCell="C32" sqref="C32"/>
    </sheetView>
  </sheetViews>
  <sheetFormatPr defaultColWidth="9.140625" defaultRowHeight="15" x14ac:dyDescent="0.25"/>
  <cols>
    <col min="1" max="1" width="26.7109375" style="41" customWidth="1"/>
    <col min="2" max="2" width="31" style="41" bestFit="1" customWidth="1"/>
    <col min="3" max="7" width="15.7109375" style="41" customWidth="1"/>
    <col min="8" max="8" width="13.28515625" style="41" customWidth="1"/>
    <col min="9" max="9" width="8.85546875" style="41" customWidth="1"/>
    <col min="10" max="16384" width="9.140625" style="41"/>
  </cols>
  <sheetData>
    <row r="1" spans="1:8" s="40" customFormat="1" ht="15.75" x14ac:dyDescent="0.25">
      <c r="A1" s="413" t="s">
        <v>246</v>
      </c>
      <c r="B1" s="413"/>
      <c r="C1" s="413"/>
      <c r="D1" s="413"/>
      <c r="E1" s="413"/>
      <c r="F1" s="413"/>
      <c r="G1" s="413"/>
      <c r="H1" s="413"/>
    </row>
    <row r="2" spans="1:8" ht="15.75" thickBot="1" x14ac:dyDescent="0.3">
      <c r="A2" s="487" t="s">
        <v>292</v>
      </c>
      <c r="B2" s="487"/>
      <c r="C2" s="487"/>
      <c r="D2" s="487"/>
      <c r="E2" s="487"/>
      <c r="F2" s="487"/>
      <c r="G2" s="487"/>
      <c r="H2" s="488"/>
    </row>
    <row r="3" spans="1:8" ht="45.75" thickBot="1" x14ac:dyDescent="0.3">
      <c r="A3" s="101"/>
      <c r="B3" s="101"/>
      <c r="C3" s="395" t="s">
        <v>35</v>
      </c>
      <c r="D3" s="108" t="s">
        <v>36</v>
      </c>
      <c r="E3" s="108" t="s">
        <v>37</v>
      </c>
      <c r="F3" s="108" t="s">
        <v>1</v>
      </c>
      <c r="G3" s="109" t="s">
        <v>2</v>
      </c>
      <c r="H3" s="110"/>
    </row>
    <row r="4" spans="1:8" x14ac:dyDescent="0.25">
      <c r="A4" s="540" t="s">
        <v>351</v>
      </c>
      <c r="B4" s="34" t="s">
        <v>8</v>
      </c>
      <c r="C4" s="390">
        <v>0.53</v>
      </c>
      <c r="D4" s="67">
        <v>0.19</v>
      </c>
      <c r="E4" s="67">
        <v>0.28000000000000003</v>
      </c>
      <c r="F4" s="48">
        <v>265</v>
      </c>
      <c r="G4" s="49">
        <v>158</v>
      </c>
    </row>
    <row r="5" spans="1:8" x14ac:dyDescent="0.25">
      <c r="A5" s="422"/>
      <c r="B5" s="35" t="s">
        <v>9</v>
      </c>
      <c r="C5" s="354">
        <v>0.65</v>
      </c>
      <c r="D5" s="68">
        <v>0.16</v>
      </c>
      <c r="E5" s="68">
        <v>0.19</v>
      </c>
      <c r="F5" s="52">
        <v>193</v>
      </c>
      <c r="G5" s="53">
        <v>171</v>
      </c>
    </row>
    <row r="6" spans="1:8" x14ac:dyDescent="0.25">
      <c r="A6" s="422"/>
      <c r="B6" s="35" t="s">
        <v>10</v>
      </c>
      <c r="C6" s="354">
        <v>0.72</v>
      </c>
      <c r="D6" s="68">
        <v>0.13</v>
      </c>
      <c r="E6" s="68">
        <v>0.15</v>
      </c>
      <c r="F6" s="52">
        <v>506</v>
      </c>
      <c r="G6" s="53">
        <v>547</v>
      </c>
    </row>
    <row r="7" spans="1:8" ht="15.75" thickBot="1" x14ac:dyDescent="0.3">
      <c r="A7" s="425"/>
      <c r="B7" s="36" t="s">
        <v>11</v>
      </c>
      <c r="C7" s="391">
        <v>0.7</v>
      </c>
      <c r="D7" s="69">
        <v>0.15</v>
      </c>
      <c r="E7" s="69">
        <v>0.14000000000000001</v>
      </c>
      <c r="F7" s="55">
        <v>273</v>
      </c>
      <c r="G7" s="56">
        <v>361</v>
      </c>
    </row>
    <row r="8" spans="1:8" x14ac:dyDescent="0.25">
      <c r="A8" s="540" t="s">
        <v>400</v>
      </c>
      <c r="B8" s="34" t="s">
        <v>12</v>
      </c>
      <c r="C8" s="390">
        <v>0.63</v>
      </c>
      <c r="D8" s="67">
        <v>0.18</v>
      </c>
      <c r="E8" s="67">
        <v>0.19</v>
      </c>
      <c r="F8" s="48">
        <v>595</v>
      </c>
      <c r="G8" s="49">
        <v>549</v>
      </c>
    </row>
    <row r="9" spans="1:8" ht="14.45" customHeight="1" thickBot="1" x14ac:dyDescent="0.3">
      <c r="A9" s="425"/>
      <c r="B9" s="36" t="s">
        <v>13</v>
      </c>
      <c r="C9" s="391">
        <v>0.69</v>
      </c>
      <c r="D9" s="69">
        <v>0.13</v>
      </c>
      <c r="E9" s="69">
        <v>0.17</v>
      </c>
      <c r="F9" s="55">
        <v>642</v>
      </c>
      <c r="G9" s="56">
        <v>688</v>
      </c>
    </row>
    <row r="10" spans="1:8" x14ac:dyDescent="0.25">
      <c r="A10" s="421" t="s">
        <v>212</v>
      </c>
      <c r="B10" s="34" t="s">
        <v>14</v>
      </c>
      <c r="C10" s="390">
        <v>0.7</v>
      </c>
      <c r="D10" s="67">
        <v>0.15</v>
      </c>
      <c r="E10" s="67">
        <v>0.15</v>
      </c>
      <c r="F10" s="48">
        <v>461</v>
      </c>
      <c r="G10" s="49">
        <v>463</v>
      </c>
    </row>
    <row r="11" spans="1:8" x14ac:dyDescent="0.25">
      <c r="A11" s="422"/>
      <c r="B11" s="35" t="s">
        <v>15</v>
      </c>
      <c r="C11" s="354">
        <v>0.62</v>
      </c>
      <c r="D11" s="68">
        <v>0.17</v>
      </c>
      <c r="E11" s="68">
        <v>0.21</v>
      </c>
      <c r="F11" s="52">
        <v>259</v>
      </c>
      <c r="G11" s="53">
        <v>218</v>
      </c>
    </row>
    <row r="12" spans="1:8" x14ac:dyDescent="0.25">
      <c r="A12" s="422"/>
      <c r="B12" s="35" t="s">
        <v>16</v>
      </c>
      <c r="C12" s="354">
        <v>0.66</v>
      </c>
      <c r="D12" s="68">
        <v>0.14000000000000001</v>
      </c>
      <c r="E12" s="68">
        <v>0.19</v>
      </c>
      <c r="F12" s="52">
        <v>288</v>
      </c>
      <c r="G12" s="53">
        <v>291</v>
      </c>
    </row>
    <row r="13" spans="1:8" ht="15.75" thickBot="1" x14ac:dyDescent="0.3">
      <c r="A13" s="422"/>
      <c r="B13" s="35" t="s">
        <v>17</v>
      </c>
      <c r="C13" s="354">
        <v>0.63</v>
      </c>
      <c r="D13" s="68">
        <v>0.16</v>
      </c>
      <c r="E13" s="68">
        <v>0.21</v>
      </c>
      <c r="F13" s="52">
        <v>220</v>
      </c>
      <c r="G13" s="53">
        <v>255</v>
      </c>
    </row>
    <row r="14" spans="1:8" x14ac:dyDescent="0.25">
      <c r="A14" s="421" t="s">
        <v>146</v>
      </c>
      <c r="B14" s="34" t="s">
        <v>20</v>
      </c>
      <c r="C14" s="390">
        <v>0.63</v>
      </c>
      <c r="D14" s="67">
        <v>0.16</v>
      </c>
      <c r="E14" s="67">
        <v>0.21</v>
      </c>
      <c r="F14" s="48">
        <v>229</v>
      </c>
      <c r="G14" s="49">
        <v>280</v>
      </c>
    </row>
    <row r="15" spans="1:8" x14ac:dyDescent="0.25">
      <c r="A15" s="422"/>
      <c r="B15" s="35" t="s">
        <v>21</v>
      </c>
      <c r="C15" s="354">
        <v>0.71</v>
      </c>
      <c r="D15" s="68">
        <v>0.12</v>
      </c>
      <c r="E15" s="68">
        <v>0.16</v>
      </c>
      <c r="F15" s="52">
        <v>202</v>
      </c>
      <c r="G15" s="53">
        <v>211</v>
      </c>
    </row>
    <row r="16" spans="1:8" x14ac:dyDescent="0.25">
      <c r="A16" s="422"/>
      <c r="B16" s="35" t="s">
        <v>22</v>
      </c>
      <c r="C16" s="354">
        <v>0.66</v>
      </c>
      <c r="D16" s="68">
        <v>0.17</v>
      </c>
      <c r="E16" s="68">
        <v>0.16</v>
      </c>
      <c r="F16" s="52">
        <v>259</v>
      </c>
      <c r="G16" s="53">
        <v>250</v>
      </c>
    </row>
    <row r="17" spans="1:14" ht="15.75" thickBot="1" x14ac:dyDescent="0.3">
      <c r="A17" s="422"/>
      <c r="B17" s="35" t="s">
        <v>23</v>
      </c>
      <c r="C17" s="354">
        <v>0.71</v>
      </c>
      <c r="D17" s="68">
        <v>0.13</v>
      </c>
      <c r="E17" s="68">
        <v>0.16</v>
      </c>
      <c r="F17" s="52">
        <v>261</v>
      </c>
      <c r="G17" s="53">
        <v>233</v>
      </c>
    </row>
    <row r="18" spans="1:14" x14ac:dyDescent="0.25">
      <c r="A18" s="421" t="s">
        <v>147</v>
      </c>
      <c r="B18" s="37" t="s">
        <v>50</v>
      </c>
      <c r="C18" s="390">
        <v>0.69</v>
      </c>
      <c r="D18" s="67">
        <v>0.08</v>
      </c>
      <c r="E18" s="67">
        <v>0.22</v>
      </c>
      <c r="F18" s="48">
        <v>99</v>
      </c>
      <c r="G18" s="49">
        <v>105</v>
      </c>
    </row>
    <row r="19" spans="1:14" x14ac:dyDescent="0.25">
      <c r="A19" s="422"/>
      <c r="B19" s="38" t="s">
        <v>42</v>
      </c>
      <c r="C19" s="354">
        <v>0.63</v>
      </c>
      <c r="D19" s="68">
        <v>0.16</v>
      </c>
      <c r="E19" s="68">
        <v>0.21</v>
      </c>
      <c r="F19" s="52">
        <v>436</v>
      </c>
      <c r="G19" s="53">
        <v>408</v>
      </c>
    </row>
    <row r="20" spans="1:14" ht="15.75" thickBot="1" x14ac:dyDescent="0.3">
      <c r="A20" s="422"/>
      <c r="B20" s="96" t="s">
        <v>51</v>
      </c>
      <c r="C20" s="354">
        <v>0.69</v>
      </c>
      <c r="D20" s="68">
        <v>0.16</v>
      </c>
      <c r="E20" s="68">
        <v>0.15</v>
      </c>
      <c r="F20" s="52">
        <v>673</v>
      </c>
      <c r="G20" s="53">
        <v>698</v>
      </c>
    </row>
    <row r="21" spans="1:14" s="92" customFormat="1" x14ac:dyDescent="0.25">
      <c r="A21" s="526" t="s">
        <v>350</v>
      </c>
      <c r="B21" s="92" t="s">
        <v>71</v>
      </c>
      <c r="C21" s="390">
        <v>0.49</v>
      </c>
      <c r="D21" s="89">
        <v>0.2</v>
      </c>
      <c r="E21" s="89">
        <v>0.31</v>
      </c>
      <c r="F21" s="57">
        <v>166</v>
      </c>
      <c r="G21" s="113">
        <v>191</v>
      </c>
    </row>
    <row r="22" spans="1:14" s="92" customFormat="1" x14ac:dyDescent="0.25">
      <c r="A22" s="463"/>
      <c r="B22" s="92" t="s">
        <v>72</v>
      </c>
      <c r="C22" s="354">
        <v>0.69</v>
      </c>
      <c r="D22" s="93">
        <v>0.15</v>
      </c>
      <c r="E22" s="93">
        <v>0.16</v>
      </c>
      <c r="F22" s="59">
        <v>1012</v>
      </c>
      <c r="G22" s="59">
        <v>986</v>
      </c>
    </row>
    <row r="23" spans="1:14" s="92" customFormat="1" ht="15.75" thickBot="1" x14ac:dyDescent="0.3">
      <c r="A23" s="464"/>
      <c r="B23" s="96" t="s">
        <v>73</v>
      </c>
      <c r="C23" s="391">
        <v>0.63</v>
      </c>
      <c r="D23" s="97">
        <v>0.08</v>
      </c>
      <c r="E23" s="97">
        <v>0.25</v>
      </c>
      <c r="F23" s="59">
        <v>60</v>
      </c>
      <c r="G23" s="59">
        <v>60</v>
      </c>
    </row>
    <row r="24" spans="1:14" x14ac:dyDescent="0.25">
      <c r="A24" s="526" t="s">
        <v>349</v>
      </c>
      <c r="B24" s="88" t="s">
        <v>59</v>
      </c>
      <c r="C24" s="155">
        <v>0.66</v>
      </c>
      <c r="D24" s="67">
        <v>0.16</v>
      </c>
      <c r="E24" s="47">
        <v>0.18</v>
      </c>
      <c r="F24" s="57">
        <v>865.1</v>
      </c>
      <c r="G24" s="113">
        <v>922</v>
      </c>
      <c r="L24" s="78"/>
      <c r="M24" s="78"/>
    </row>
    <row r="25" spans="1:14" ht="15.75" thickBot="1" x14ac:dyDescent="0.3">
      <c r="A25" s="464"/>
      <c r="B25" s="96" t="s">
        <v>60</v>
      </c>
      <c r="C25" s="156">
        <v>0.67</v>
      </c>
      <c r="D25" s="69">
        <v>0.15</v>
      </c>
      <c r="E25" s="54">
        <v>0.18</v>
      </c>
      <c r="F25" s="61">
        <v>371.9</v>
      </c>
      <c r="G25" s="137">
        <v>315</v>
      </c>
      <c r="L25" s="78"/>
      <c r="M25" s="78"/>
    </row>
    <row r="26" spans="1:14" ht="15.75" thickBot="1" x14ac:dyDescent="0.3">
      <c r="A26" s="543" t="s">
        <v>30</v>
      </c>
      <c r="B26" s="544"/>
      <c r="C26" s="391">
        <v>0.66</v>
      </c>
      <c r="D26" s="69">
        <v>0.15</v>
      </c>
      <c r="E26" s="69">
        <v>0.18</v>
      </c>
      <c r="F26" s="55">
        <v>1237</v>
      </c>
      <c r="G26" s="56">
        <v>1237</v>
      </c>
      <c r="L26" s="78"/>
      <c r="M26" s="78"/>
    </row>
    <row r="27" spans="1:14" x14ac:dyDescent="0.25">
      <c r="C27" s="78"/>
      <c r="D27" s="78"/>
      <c r="E27" s="78"/>
      <c r="F27" s="78"/>
      <c r="G27" s="78"/>
      <c r="M27" s="78"/>
      <c r="N27" s="78"/>
    </row>
    <row r="28" spans="1:14" ht="33.75" customHeight="1" x14ac:dyDescent="0.25">
      <c r="A28" s="411" t="s">
        <v>426</v>
      </c>
      <c r="B28" s="435"/>
      <c r="C28" s="435"/>
      <c r="D28" s="435"/>
      <c r="E28" s="435"/>
      <c r="F28" s="435"/>
      <c r="G28" s="435"/>
      <c r="H28" s="353"/>
      <c r="I28" s="50"/>
      <c r="J28" s="50"/>
      <c r="K28" s="50"/>
      <c r="L28" s="165"/>
      <c r="M28" s="50"/>
      <c r="N28" s="17"/>
    </row>
    <row r="29" spans="1:14" x14ac:dyDescent="0.25">
      <c r="C29" s="78"/>
      <c r="D29" s="78"/>
      <c r="E29" s="78"/>
      <c r="F29" s="78"/>
      <c r="G29" s="78"/>
      <c r="H29" s="78"/>
      <c r="M29" s="78"/>
      <c r="N29" s="78"/>
    </row>
    <row r="30" spans="1:14" x14ac:dyDescent="0.25">
      <c r="C30" s="78"/>
      <c r="D30" s="78"/>
      <c r="E30" s="78"/>
      <c r="F30" s="78"/>
      <c r="G30" s="78"/>
      <c r="H30" s="78"/>
      <c r="I30" s="78"/>
      <c r="M30" s="78"/>
      <c r="N30" s="78"/>
    </row>
    <row r="38" spans="4:31" x14ac:dyDescent="0.25">
      <c r="D38" s="78"/>
      <c r="E38" s="78"/>
      <c r="F38" s="78"/>
      <c r="G38" s="78"/>
      <c r="H38" s="78"/>
      <c r="I38" s="78"/>
      <c r="J38" s="78"/>
      <c r="K38" s="78"/>
      <c r="L38" s="78"/>
      <c r="M38" s="78"/>
      <c r="N38" s="78"/>
      <c r="O38" s="78"/>
      <c r="P38" s="78"/>
      <c r="Q38" s="78"/>
      <c r="R38" s="78"/>
      <c r="S38" s="78"/>
      <c r="T38" s="78"/>
      <c r="U38" s="78"/>
      <c r="V38" s="78"/>
      <c r="W38" s="78"/>
      <c r="X38" s="78"/>
      <c r="AA38" s="78"/>
      <c r="AB38" s="78"/>
      <c r="AC38" s="78"/>
      <c r="AD38" s="78"/>
      <c r="AE38" s="78"/>
    </row>
    <row r="39" spans="4:31" x14ac:dyDescent="0.25">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row>
    <row r="40" spans="4:31" x14ac:dyDescent="0.25">
      <c r="D40" s="78"/>
      <c r="E40" s="78"/>
      <c r="F40" s="78"/>
      <c r="G40" s="78"/>
      <c r="H40" s="78"/>
      <c r="I40" s="78"/>
      <c r="J40" s="78"/>
      <c r="K40" s="78"/>
      <c r="L40" s="78"/>
      <c r="M40" s="78"/>
      <c r="O40" s="78"/>
      <c r="P40" s="78"/>
      <c r="Q40" s="78"/>
      <c r="R40" s="78"/>
      <c r="S40" s="78"/>
      <c r="T40" s="78"/>
      <c r="U40" s="78"/>
      <c r="V40" s="78"/>
      <c r="W40" s="78"/>
      <c r="X40" s="78"/>
      <c r="AA40" s="78"/>
      <c r="AB40" s="78"/>
      <c r="AC40" s="78"/>
      <c r="AD40" s="78"/>
      <c r="AE40" s="78"/>
    </row>
    <row r="41" spans="4:31" x14ac:dyDescent="0.25">
      <c r="D41" s="78"/>
      <c r="E41" s="78"/>
      <c r="F41" s="78"/>
      <c r="G41" s="78"/>
      <c r="H41" s="78"/>
      <c r="I41" s="78"/>
      <c r="J41" s="78"/>
      <c r="K41" s="78"/>
      <c r="L41" s="78"/>
      <c r="M41" s="78"/>
      <c r="O41" s="78"/>
      <c r="P41" s="78"/>
      <c r="Q41" s="78"/>
      <c r="R41" s="78"/>
      <c r="S41" s="78"/>
      <c r="T41" s="78"/>
      <c r="U41" s="78"/>
      <c r="V41" s="78"/>
      <c r="W41" s="78"/>
      <c r="X41" s="78"/>
      <c r="Z41" s="78"/>
      <c r="AA41" s="78"/>
      <c r="AB41" s="78"/>
      <c r="AC41" s="78"/>
      <c r="AD41" s="78"/>
      <c r="AE41" s="78"/>
    </row>
    <row r="42" spans="4:31" x14ac:dyDescent="0.25">
      <c r="D42" s="78"/>
      <c r="E42" s="78"/>
      <c r="F42" s="78"/>
      <c r="G42" s="78"/>
      <c r="H42" s="78"/>
      <c r="I42" s="78"/>
      <c r="J42" s="78"/>
      <c r="K42" s="78"/>
      <c r="L42" s="78"/>
      <c r="M42" s="78"/>
      <c r="N42" s="78"/>
      <c r="O42" s="78"/>
      <c r="P42" s="78"/>
      <c r="Q42" s="78"/>
      <c r="R42" s="78"/>
      <c r="S42" s="78"/>
      <c r="T42" s="78"/>
      <c r="U42" s="78"/>
      <c r="V42" s="78"/>
      <c r="W42" s="78"/>
      <c r="AB42" s="78"/>
      <c r="AC42" s="78"/>
      <c r="AD42" s="78"/>
      <c r="AE42" s="78"/>
    </row>
    <row r="43" spans="4:31" x14ac:dyDescent="0.25">
      <c r="G43" s="78"/>
      <c r="H43" s="78"/>
      <c r="I43" s="78"/>
      <c r="J43" s="78"/>
      <c r="L43" s="78"/>
      <c r="M43" s="78"/>
      <c r="P43" s="78"/>
      <c r="S43" s="78"/>
      <c r="U43" s="78"/>
      <c r="W43" s="78"/>
      <c r="AB43" s="78"/>
      <c r="AD43" s="78"/>
      <c r="AE43" s="78"/>
    </row>
    <row r="44" spans="4:31" x14ac:dyDescent="0.25">
      <c r="D44" s="78"/>
      <c r="I44" s="78"/>
      <c r="N44" s="78"/>
      <c r="S44" s="78"/>
      <c r="AE44" s="78"/>
    </row>
    <row r="48" spans="4:31" x14ac:dyDescent="0.25">
      <c r="D48" s="78"/>
      <c r="E48" s="78"/>
      <c r="F48" s="78"/>
      <c r="G48" s="78"/>
      <c r="H48" s="78"/>
      <c r="I48" s="78"/>
      <c r="J48" s="78"/>
      <c r="K48" s="78"/>
      <c r="L48" s="78"/>
      <c r="M48" s="78"/>
      <c r="N48" s="78"/>
      <c r="O48" s="78"/>
      <c r="P48" s="78"/>
      <c r="Q48" s="78"/>
      <c r="R48" s="78"/>
      <c r="S48" s="78"/>
      <c r="T48" s="78"/>
      <c r="U48" s="78"/>
      <c r="V48" s="78"/>
      <c r="W48" s="78"/>
      <c r="X48" s="78"/>
      <c r="AA48" s="78"/>
      <c r="AB48" s="78"/>
      <c r="AC48" s="78"/>
      <c r="AD48" s="78"/>
      <c r="AE48" s="78"/>
    </row>
    <row r="49" spans="4:31" x14ac:dyDescent="0.25">
      <c r="D49" s="78"/>
      <c r="E49" s="78"/>
      <c r="F49" s="78"/>
      <c r="G49" s="78"/>
      <c r="H49" s="78"/>
      <c r="I49" s="78"/>
      <c r="J49" s="78"/>
      <c r="K49" s="78"/>
      <c r="L49" s="78"/>
      <c r="M49" s="78"/>
      <c r="N49" s="78"/>
      <c r="O49" s="78"/>
      <c r="P49" s="78"/>
      <c r="Q49" s="78"/>
      <c r="R49" s="78"/>
      <c r="S49" s="78"/>
      <c r="T49" s="78"/>
      <c r="U49" s="78"/>
      <c r="V49" s="78"/>
      <c r="W49" s="78"/>
      <c r="X49" s="78"/>
      <c r="AA49" s="78"/>
      <c r="AB49" s="78"/>
      <c r="AC49" s="78"/>
      <c r="AD49" s="78"/>
      <c r="AE49" s="78"/>
    </row>
    <row r="50" spans="4:31" x14ac:dyDescent="0.25">
      <c r="D50" s="78"/>
      <c r="E50" s="78"/>
      <c r="F50" s="78"/>
      <c r="G50" s="78"/>
      <c r="H50" s="78"/>
      <c r="I50" s="78"/>
      <c r="J50" s="78"/>
      <c r="K50" s="78"/>
      <c r="L50" s="78"/>
      <c r="M50" s="78"/>
      <c r="N50" s="78"/>
      <c r="O50" s="78"/>
      <c r="P50" s="78"/>
      <c r="Q50" s="78"/>
      <c r="R50" s="78"/>
      <c r="S50" s="78"/>
      <c r="T50" s="78"/>
      <c r="U50" s="78"/>
      <c r="V50" s="78"/>
      <c r="W50" s="78"/>
      <c r="X50" s="78"/>
      <c r="Z50" s="78"/>
      <c r="AA50" s="78"/>
      <c r="AB50" s="78"/>
      <c r="AC50" s="78"/>
      <c r="AD50" s="78"/>
      <c r="AE50" s="78"/>
    </row>
    <row r="51" spans="4:31" x14ac:dyDescent="0.25">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row>
    <row r="52" spans="4:31" x14ac:dyDescent="0.25">
      <c r="D52" s="78"/>
      <c r="E52" s="78"/>
      <c r="F52" s="78"/>
      <c r="G52" s="78"/>
      <c r="H52" s="78"/>
      <c r="I52" s="78"/>
      <c r="J52" s="78"/>
      <c r="K52" s="78"/>
      <c r="L52" s="78"/>
      <c r="M52" s="78"/>
      <c r="O52" s="78"/>
      <c r="P52" s="78"/>
      <c r="R52" s="78"/>
      <c r="S52" s="78"/>
      <c r="U52" s="78"/>
      <c r="V52" s="78"/>
      <c r="W52" s="78"/>
      <c r="X52" s="78"/>
      <c r="AB52" s="78"/>
      <c r="AC52" s="78"/>
      <c r="AD52" s="78"/>
      <c r="AE52" s="78"/>
    </row>
    <row r="53" spans="4:31" x14ac:dyDescent="0.25">
      <c r="D53" s="78"/>
      <c r="G53" s="78"/>
      <c r="I53" s="78"/>
      <c r="M53" s="78"/>
      <c r="O53" s="78"/>
      <c r="P53" s="78"/>
      <c r="S53" s="78"/>
      <c r="T53" s="78"/>
      <c r="AB53" s="78"/>
      <c r="AC53" s="78"/>
      <c r="AE53" s="78"/>
    </row>
    <row r="54" spans="4:31" x14ac:dyDescent="0.25">
      <c r="D54" s="78"/>
      <c r="I54" s="78"/>
      <c r="N54" s="78"/>
      <c r="S54" s="78"/>
      <c r="AE54" s="78"/>
    </row>
  </sheetData>
  <mergeCells count="11">
    <mergeCell ref="A28:G28"/>
    <mergeCell ref="A1:H1"/>
    <mergeCell ref="A2:H2"/>
    <mergeCell ref="A4:A7"/>
    <mergeCell ref="A8:A9"/>
    <mergeCell ref="A10:A13"/>
    <mergeCell ref="A14:A17"/>
    <mergeCell ref="A18:A20"/>
    <mergeCell ref="A21:A23"/>
    <mergeCell ref="A26:B26"/>
    <mergeCell ref="A24:A25"/>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9"/>
  <sheetViews>
    <sheetView zoomScaleNormal="100" workbookViewId="0">
      <pane ySplit="2" topLeftCell="A3" activePane="bottomLeft" state="frozen"/>
      <selection activeCell="A41" sqref="A41:XFD41"/>
      <selection pane="bottomLeft" activeCell="K6" sqref="K6"/>
    </sheetView>
  </sheetViews>
  <sheetFormatPr defaultColWidth="9.140625" defaultRowHeight="15" x14ac:dyDescent="0.25"/>
  <cols>
    <col min="1" max="1" width="26.7109375" style="41" customWidth="1"/>
    <col min="2" max="2" width="31" style="41" bestFit="1" customWidth="1"/>
    <col min="3" max="8" width="15.7109375" style="41" customWidth="1"/>
    <col min="9" max="9" width="13.28515625" style="41" customWidth="1"/>
    <col min="10" max="10" width="8.85546875" style="41" customWidth="1"/>
    <col min="11" max="16384" width="9.140625" style="41"/>
  </cols>
  <sheetData>
    <row r="1" spans="1:14" s="40" customFormat="1" ht="15.75" x14ac:dyDescent="0.25">
      <c r="A1" s="413" t="s">
        <v>245</v>
      </c>
      <c r="B1" s="413"/>
      <c r="C1" s="413"/>
      <c r="D1" s="413"/>
      <c r="E1" s="413"/>
      <c r="F1" s="413"/>
      <c r="G1" s="413"/>
      <c r="H1" s="413"/>
      <c r="I1" s="413"/>
    </row>
    <row r="2" spans="1:14" ht="15.75" thickBot="1" x14ac:dyDescent="0.3">
      <c r="A2" s="487" t="s">
        <v>291</v>
      </c>
      <c r="B2" s="487"/>
      <c r="C2" s="487"/>
      <c r="D2" s="487"/>
      <c r="E2" s="487"/>
      <c r="F2" s="487"/>
      <c r="G2" s="487"/>
      <c r="H2" s="487"/>
      <c r="I2" s="488"/>
      <c r="J2" s="78"/>
      <c r="K2" s="78"/>
      <c r="L2" s="78"/>
      <c r="M2" s="78"/>
      <c r="N2" s="78"/>
    </row>
    <row r="3" spans="1:14" ht="45.75" thickBot="1" x14ac:dyDescent="0.3">
      <c r="A3" s="101"/>
      <c r="B3" s="101"/>
      <c r="C3" s="395" t="s">
        <v>35</v>
      </c>
      <c r="D3" s="108" t="s">
        <v>36</v>
      </c>
      <c r="E3" s="108" t="s">
        <v>37</v>
      </c>
      <c r="F3" s="262" t="s">
        <v>393</v>
      </c>
      <c r="G3" s="108" t="s">
        <v>1</v>
      </c>
      <c r="H3" s="109" t="s">
        <v>2</v>
      </c>
      <c r="I3" s="112"/>
    </row>
    <row r="4" spans="1:14" x14ac:dyDescent="0.25">
      <c r="A4" s="540" t="s">
        <v>354</v>
      </c>
      <c r="B4" s="34" t="s">
        <v>8</v>
      </c>
      <c r="C4" s="390">
        <v>0.55000000000000004</v>
      </c>
      <c r="D4" s="67">
        <v>0.14000000000000001</v>
      </c>
      <c r="E4" s="67">
        <v>0.3</v>
      </c>
      <c r="F4" s="67">
        <v>0.01</v>
      </c>
      <c r="G4" s="48">
        <v>265</v>
      </c>
      <c r="H4" s="49">
        <v>158</v>
      </c>
    </row>
    <row r="5" spans="1:14" x14ac:dyDescent="0.25">
      <c r="A5" s="422"/>
      <c r="B5" s="35" t="s">
        <v>9</v>
      </c>
      <c r="C5" s="354">
        <v>0.6</v>
      </c>
      <c r="D5" s="68">
        <v>0.18</v>
      </c>
      <c r="E5" s="68">
        <v>0.22</v>
      </c>
      <c r="F5" s="68">
        <v>0.01</v>
      </c>
      <c r="G5" s="52">
        <v>193</v>
      </c>
      <c r="H5" s="53">
        <v>171</v>
      </c>
    </row>
    <row r="6" spans="1:14" x14ac:dyDescent="0.25">
      <c r="A6" s="422"/>
      <c r="B6" s="35" t="s">
        <v>10</v>
      </c>
      <c r="C6" s="354">
        <v>0.72</v>
      </c>
      <c r="D6" s="68">
        <v>0.13</v>
      </c>
      <c r="E6" s="68">
        <v>0.14000000000000001</v>
      </c>
      <c r="F6" s="68">
        <v>0</v>
      </c>
      <c r="G6" s="52">
        <v>506</v>
      </c>
      <c r="H6" s="53">
        <v>547</v>
      </c>
    </row>
    <row r="7" spans="1:14" ht="15.75" thickBot="1" x14ac:dyDescent="0.3">
      <c r="A7" s="425"/>
      <c r="B7" s="36" t="s">
        <v>11</v>
      </c>
      <c r="C7" s="391">
        <v>0.66</v>
      </c>
      <c r="D7" s="69">
        <v>0.15</v>
      </c>
      <c r="E7" s="69">
        <v>0.17</v>
      </c>
      <c r="F7" s="69">
        <v>0.02</v>
      </c>
      <c r="G7" s="55">
        <v>273</v>
      </c>
      <c r="H7" s="56">
        <v>361</v>
      </c>
    </row>
    <row r="8" spans="1:14" x14ac:dyDescent="0.25">
      <c r="A8" s="540" t="s">
        <v>401</v>
      </c>
      <c r="B8" s="34" t="s">
        <v>12</v>
      </c>
      <c r="C8" s="390">
        <v>0.63</v>
      </c>
      <c r="D8" s="67">
        <v>0.16</v>
      </c>
      <c r="E8" s="67">
        <v>0.2</v>
      </c>
      <c r="F8" s="67">
        <v>0</v>
      </c>
      <c r="G8" s="48">
        <v>595</v>
      </c>
      <c r="H8" s="49">
        <v>549</v>
      </c>
    </row>
    <row r="9" spans="1:14" ht="14.45" customHeight="1" thickBot="1" x14ac:dyDescent="0.3">
      <c r="A9" s="425"/>
      <c r="B9" s="36" t="s">
        <v>13</v>
      </c>
      <c r="C9" s="391">
        <v>0.67</v>
      </c>
      <c r="D9" s="69">
        <v>0.13</v>
      </c>
      <c r="E9" s="69">
        <v>0.18</v>
      </c>
      <c r="F9" s="69">
        <v>0.01</v>
      </c>
      <c r="G9" s="55">
        <v>642</v>
      </c>
      <c r="H9" s="56">
        <v>688</v>
      </c>
    </row>
    <row r="10" spans="1:14" ht="15" customHeight="1" x14ac:dyDescent="0.25">
      <c r="A10" s="421" t="s">
        <v>211</v>
      </c>
      <c r="B10" s="34" t="s">
        <v>14</v>
      </c>
      <c r="C10" s="390">
        <v>0.71</v>
      </c>
      <c r="D10" s="67">
        <v>0.13</v>
      </c>
      <c r="E10" s="67">
        <v>0.15</v>
      </c>
      <c r="F10" s="67">
        <v>0.01</v>
      </c>
      <c r="G10" s="48">
        <v>461</v>
      </c>
      <c r="H10" s="49">
        <v>463</v>
      </c>
    </row>
    <row r="11" spans="1:14" x14ac:dyDescent="0.25">
      <c r="A11" s="422"/>
      <c r="B11" s="35" t="s">
        <v>15</v>
      </c>
      <c r="C11" s="354">
        <v>0.63</v>
      </c>
      <c r="D11" s="68">
        <v>0.2</v>
      </c>
      <c r="E11" s="68">
        <v>0.17</v>
      </c>
      <c r="F11" s="68">
        <v>0</v>
      </c>
      <c r="G11" s="52">
        <v>259</v>
      </c>
      <c r="H11" s="53">
        <v>218</v>
      </c>
    </row>
    <row r="12" spans="1:14" x14ac:dyDescent="0.25">
      <c r="A12" s="422"/>
      <c r="B12" s="35" t="s">
        <v>16</v>
      </c>
      <c r="C12" s="354">
        <v>0.64</v>
      </c>
      <c r="D12" s="68">
        <v>0.13</v>
      </c>
      <c r="E12" s="68">
        <v>0.23</v>
      </c>
      <c r="F12" s="68">
        <v>0</v>
      </c>
      <c r="G12" s="52">
        <v>288</v>
      </c>
      <c r="H12" s="53">
        <v>291</v>
      </c>
    </row>
    <row r="13" spans="1:14" ht="15.75" thickBot="1" x14ac:dyDescent="0.3">
      <c r="A13" s="422"/>
      <c r="B13" s="35" t="s">
        <v>17</v>
      </c>
      <c r="C13" s="354">
        <v>0.59</v>
      </c>
      <c r="D13" s="68">
        <v>0.13</v>
      </c>
      <c r="E13" s="68">
        <v>0.26</v>
      </c>
      <c r="F13" s="68">
        <v>0.01</v>
      </c>
      <c r="G13" s="52">
        <v>220</v>
      </c>
      <c r="H13" s="53">
        <v>255</v>
      </c>
    </row>
    <row r="14" spans="1:14" ht="15" customHeight="1" x14ac:dyDescent="0.25">
      <c r="A14" s="540" t="s">
        <v>353</v>
      </c>
      <c r="B14" s="34" t="s">
        <v>20</v>
      </c>
      <c r="C14" s="390">
        <v>0.55000000000000004</v>
      </c>
      <c r="D14" s="67">
        <v>0.15</v>
      </c>
      <c r="E14" s="67">
        <v>0.28999999999999998</v>
      </c>
      <c r="F14" s="67">
        <v>0.01</v>
      </c>
      <c r="G14" s="48">
        <v>229</v>
      </c>
      <c r="H14" s="49">
        <v>280</v>
      </c>
      <c r="I14" s="78"/>
      <c r="J14" s="78"/>
      <c r="K14" s="78"/>
      <c r="L14" s="78"/>
      <c r="M14" s="78"/>
    </row>
    <row r="15" spans="1:14" x14ac:dyDescent="0.25">
      <c r="A15" s="422"/>
      <c r="B15" s="35" t="s">
        <v>21</v>
      </c>
      <c r="C15" s="354">
        <v>0.74</v>
      </c>
      <c r="D15" s="68">
        <v>0.13</v>
      </c>
      <c r="E15" s="68">
        <v>0.13</v>
      </c>
      <c r="F15" s="68">
        <v>0.01</v>
      </c>
      <c r="G15" s="52">
        <v>202</v>
      </c>
      <c r="H15" s="53">
        <v>211</v>
      </c>
      <c r="I15" s="78"/>
      <c r="J15" s="78"/>
      <c r="K15" s="78"/>
      <c r="L15" s="78"/>
      <c r="M15" s="78"/>
    </row>
    <row r="16" spans="1:14" x14ac:dyDescent="0.25">
      <c r="A16" s="422"/>
      <c r="B16" s="35" t="s">
        <v>22</v>
      </c>
      <c r="C16" s="354">
        <v>0.67</v>
      </c>
      <c r="D16" s="68">
        <v>0.16</v>
      </c>
      <c r="E16" s="68">
        <v>0.16</v>
      </c>
      <c r="F16" s="68">
        <v>0</v>
      </c>
      <c r="G16" s="52">
        <v>259</v>
      </c>
      <c r="H16" s="53">
        <v>250</v>
      </c>
      <c r="I16" s="78"/>
      <c r="J16" s="78"/>
      <c r="K16" s="78"/>
      <c r="L16" s="78"/>
      <c r="M16" s="78"/>
    </row>
    <row r="17" spans="1:14" x14ac:dyDescent="0.25">
      <c r="A17" s="422"/>
      <c r="B17" s="35" t="s">
        <v>23</v>
      </c>
      <c r="C17" s="354">
        <v>0.75</v>
      </c>
      <c r="D17" s="68">
        <v>0.13</v>
      </c>
      <c r="E17" s="68">
        <v>0.12</v>
      </c>
      <c r="F17" s="68">
        <v>0</v>
      </c>
      <c r="G17" s="52">
        <v>261</v>
      </c>
      <c r="H17" s="53">
        <v>233</v>
      </c>
      <c r="I17" s="78"/>
      <c r="J17" s="78"/>
      <c r="K17" s="78"/>
      <c r="L17" s="78"/>
      <c r="M17" s="78"/>
    </row>
    <row r="18" spans="1:14" ht="15.75" thickBot="1" x14ac:dyDescent="0.25">
      <c r="A18" s="422"/>
      <c r="B18" s="39" t="s">
        <v>24</v>
      </c>
      <c r="C18" s="397">
        <v>0.56999999999999995</v>
      </c>
      <c r="D18" s="289">
        <v>0.16</v>
      </c>
      <c r="E18" s="289">
        <v>0.25</v>
      </c>
      <c r="F18" s="289">
        <v>0.02</v>
      </c>
      <c r="G18" s="290">
        <v>286</v>
      </c>
      <c r="H18" s="291">
        <v>263</v>
      </c>
      <c r="I18" s="78"/>
      <c r="J18" s="78"/>
      <c r="K18" s="78"/>
      <c r="L18" s="78"/>
      <c r="M18" s="78"/>
    </row>
    <row r="19" spans="1:14" ht="15" customHeight="1" x14ac:dyDescent="0.25">
      <c r="A19" s="421" t="s">
        <v>189</v>
      </c>
      <c r="B19" s="37" t="s">
        <v>50</v>
      </c>
      <c r="C19" s="390">
        <v>0.61</v>
      </c>
      <c r="D19" s="67">
        <v>0.13</v>
      </c>
      <c r="E19" s="67">
        <v>0.26</v>
      </c>
      <c r="F19" s="67">
        <v>0.01</v>
      </c>
      <c r="G19" s="48">
        <v>99</v>
      </c>
      <c r="H19" s="49">
        <v>105</v>
      </c>
      <c r="I19" s="78"/>
      <c r="J19" s="78"/>
      <c r="L19" s="78"/>
      <c r="M19" s="78"/>
    </row>
    <row r="20" spans="1:14" x14ac:dyDescent="0.25">
      <c r="A20" s="422"/>
      <c r="B20" s="38" t="s">
        <v>42</v>
      </c>
      <c r="C20" s="354">
        <v>0.62</v>
      </c>
      <c r="D20" s="68">
        <v>0.16</v>
      </c>
      <c r="E20" s="68">
        <v>0.21</v>
      </c>
      <c r="F20" s="68">
        <v>0</v>
      </c>
      <c r="G20" s="52">
        <v>436</v>
      </c>
      <c r="H20" s="53">
        <v>408</v>
      </c>
      <c r="I20" s="78"/>
    </row>
    <row r="21" spans="1:14" ht="15.75" thickBot="1" x14ac:dyDescent="0.3">
      <c r="A21" s="422"/>
      <c r="B21" s="38" t="s">
        <v>51</v>
      </c>
      <c r="C21" s="354">
        <v>0.68</v>
      </c>
      <c r="D21" s="68">
        <v>0.14000000000000001</v>
      </c>
      <c r="E21" s="68">
        <v>0.17</v>
      </c>
      <c r="F21" s="68">
        <v>0.01</v>
      </c>
      <c r="G21" s="52">
        <v>673</v>
      </c>
      <c r="H21" s="53">
        <v>698</v>
      </c>
    </row>
    <row r="22" spans="1:14" s="92" customFormat="1" x14ac:dyDescent="0.25">
      <c r="A22" s="526" t="s">
        <v>352</v>
      </c>
      <c r="B22" s="37" t="s">
        <v>71</v>
      </c>
      <c r="C22" s="390">
        <v>0.4</v>
      </c>
      <c r="D22" s="89">
        <v>0.22</v>
      </c>
      <c r="E22" s="89">
        <v>0.37</v>
      </c>
      <c r="F22" s="89">
        <v>0</v>
      </c>
      <c r="G22" s="57">
        <v>166</v>
      </c>
      <c r="H22" s="113">
        <v>191</v>
      </c>
    </row>
    <row r="23" spans="1:14" s="92" customFormat="1" x14ac:dyDescent="0.25">
      <c r="A23" s="463"/>
      <c r="B23" s="38" t="s">
        <v>72</v>
      </c>
      <c r="C23" s="354">
        <v>0.7</v>
      </c>
      <c r="D23" s="93">
        <v>0.14000000000000001</v>
      </c>
      <c r="E23" s="93">
        <v>0.15</v>
      </c>
      <c r="F23" s="93">
        <v>0.01</v>
      </c>
      <c r="G23" s="59">
        <v>1012</v>
      </c>
      <c r="H23" s="59">
        <v>986</v>
      </c>
    </row>
    <row r="24" spans="1:14" s="92" customFormat="1" ht="15.75" thickBot="1" x14ac:dyDescent="0.3">
      <c r="A24" s="464"/>
      <c r="B24" s="38" t="s">
        <v>73</v>
      </c>
      <c r="C24" s="354">
        <v>0.46</v>
      </c>
      <c r="D24" s="97">
        <v>0.08</v>
      </c>
      <c r="E24" s="97">
        <v>0.4</v>
      </c>
      <c r="F24" s="93">
        <v>0.06</v>
      </c>
      <c r="G24" s="59">
        <v>60</v>
      </c>
      <c r="H24" s="59">
        <v>60</v>
      </c>
    </row>
    <row r="25" spans="1:14" x14ac:dyDescent="0.25">
      <c r="A25" s="462" t="s">
        <v>131</v>
      </c>
      <c r="B25" s="88" t="s">
        <v>59</v>
      </c>
      <c r="C25" s="390">
        <v>0.63</v>
      </c>
      <c r="D25" s="67">
        <v>0.16</v>
      </c>
      <c r="E25" s="67">
        <v>0.21</v>
      </c>
      <c r="F25" s="67">
        <v>0.01</v>
      </c>
      <c r="G25" s="48">
        <v>865</v>
      </c>
      <c r="H25" s="48">
        <v>922</v>
      </c>
    </row>
    <row r="26" spans="1:14" ht="15.75" thickBot="1" x14ac:dyDescent="0.3">
      <c r="A26" s="464"/>
      <c r="B26" s="96" t="s">
        <v>60</v>
      </c>
      <c r="C26" s="391">
        <v>0.66</v>
      </c>
      <c r="D26" s="97">
        <v>0.14000000000000001</v>
      </c>
      <c r="E26" s="97">
        <v>0.19</v>
      </c>
      <c r="F26" s="97">
        <v>0.01</v>
      </c>
      <c r="G26" s="61">
        <v>372</v>
      </c>
      <c r="H26" s="61">
        <v>315</v>
      </c>
    </row>
    <row r="27" spans="1:14" ht="15.75" thickBot="1" x14ac:dyDescent="0.3">
      <c r="A27" s="541" t="s">
        <v>30</v>
      </c>
      <c r="B27" s="542"/>
      <c r="C27" s="391">
        <v>0.65</v>
      </c>
      <c r="D27" s="69">
        <v>0.15</v>
      </c>
      <c r="E27" s="69">
        <v>0.19</v>
      </c>
      <c r="F27" s="69">
        <v>0.01</v>
      </c>
      <c r="G27" s="55">
        <v>1237</v>
      </c>
      <c r="H27" s="56">
        <v>1237</v>
      </c>
    </row>
    <row r="28" spans="1:14" x14ac:dyDescent="0.25">
      <c r="A28" s="332"/>
      <c r="B28" s="332"/>
      <c r="C28" s="154"/>
      <c r="D28" s="51"/>
      <c r="E28" s="51"/>
      <c r="F28" s="51"/>
      <c r="G28" s="355"/>
      <c r="H28" s="50"/>
    </row>
    <row r="29" spans="1:14" ht="33.75" customHeight="1" x14ac:dyDescent="0.25">
      <c r="A29" s="411" t="s">
        <v>425</v>
      </c>
      <c r="B29" s="435"/>
      <c r="C29" s="435"/>
      <c r="D29" s="435"/>
      <c r="E29" s="435"/>
      <c r="F29" s="435"/>
      <c r="G29" s="435"/>
      <c r="H29" s="435"/>
      <c r="I29" s="50"/>
      <c r="J29" s="50"/>
      <c r="K29" s="50"/>
      <c r="L29" s="165"/>
      <c r="M29" s="50"/>
      <c r="N29" s="17"/>
    </row>
  </sheetData>
  <mergeCells count="11">
    <mergeCell ref="A29:H29"/>
    <mergeCell ref="A1:I1"/>
    <mergeCell ref="A2:I2"/>
    <mergeCell ref="A25:A26"/>
    <mergeCell ref="A27:B27"/>
    <mergeCell ref="A19:A21"/>
    <mergeCell ref="A22:A24"/>
    <mergeCell ref="A4:A7"/>
    <mergeCell ref="A8:A9"/>
    <mergeCell ref="A10:A13"/>
    <mergeCell ref="A14:A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96"/>
  <sheetViews>
    <sheetView zoomScaleNormal="100" workbookViewId="0">
      <pane ySplit="2" topLeftCell="A3" activePane="bottomLeft" state="frozen"/>
      <selection sqref="A1:A36"/>
      <selection pane="bottomLeft" activeCell="A2" sqref="A2:K2"/>
    </sheetView>
  </sheetViews>
  <sheetFormatPr defaultColWidth="9.140625" defaultRowHeight="15" x14ac:dyDescent="0.25"/>
  <cols>
    <col min="1" max="1" width="26.7109375" style="305" customWidth="1"/>
    <col min="2" max="2" width="27.7109375" style="41" bestFit="1" customWidth="1"/>
    <col min="3" max="9" width="9.42578125" style="41" customWidth="1"/>
    <col min="10" max="10" width="11.7109375" style="41" customWidth="1"/>
    <col min="11" max="11" width="13.85546875" style="41" customWidth="1"/>
    <col min="12" max="13" width="9.140625" style="41"/>
    <col min="14" max="14" width="9.85546875" style="41" customWidth="1"/>
    <col min="15" max="16384" width="9.140625" style="41"/>
  </cols>
  <sheetData>
    <row r="1" spans="1:14" s="40" customFormat="1" ht="20.25" customHeight="1" x14ac:dyDescent="0.25">
      <c r="A1" s="413" t="s">
        <v>237</v>
      </c>
      <c r="B1" s="413"/>
      <c r="C1" s="413"/>
      <c r="D1" s="413"/>
      <c r="E1" s="413"/>
      <c r="F1" s="413"/>
      <c r="G1" s="413"/>
      <c r="H1" s="413"/>
      <c r="I1" s="413"/>
      <c r="J1" s="413"/>
      <c r="K1" s="413"/>
    </row>
    <row r="2" spans="1:14" ht="19.5" customHeight="1" thickBot="1" x14ac:dyDescent="0.3">
      <c r="A2" s="573" t="s">
        <v>446</v>
      </c>
      <c r="B2" s="414"/>
      <c r="C2" s="414"/>
      <c r="D2" s="414"/>
      <c r="E2" s="414"/>
      <c r="F2" s="414"/>
      <c r="G2" s="414"/>
      <c r="H2" s="414"/>
      <c r="I2" s="414"/>
      <c r="J2" s="414"/>
      <c r="K2" s="414"/>
    </row>
    <row r="3" spans="1:14" ht="15.75" thickBot="1" x14ac:dyDescent="0.3">
      <c r="A3" s="14"/>
      <c r="B3" s="46"/>
      <c r="C3" s="251" t="s">
        <v>0</v>
      </c>
      <c r="D3" s="251"/>
      <c r="E3" s="251"/>
      <c r="F3" s="251"/>
      <c r="G3" s="46"/>
      <c r="H3" s="46"/>
      <c r="I3" s="49"/>
      <c r="J3" s="415" t="s">
        <v>1</v>
      </c>
      <c r="K3" s="417" t="s">
        <v>2</v>
      </c>
      <c r="L3" s="50"/>
      <c r="M3" s="252"/>
      <c r="N3" s="252"/>
    </row>
    <row r="4" spans="1:14" ht="15.75" thickBot="1" x14ac:dyDescent="0.3">
      <c r="A4" s="14"/>
      <c r="B4" s="163"/>
      <c r="C4" s="29" t="s">
        <v>3</v>
      </c>
      <c r="D4" s="29" t="s">
        <v>4</v>
      </c>
      <c r="E4" s="29" t="s">
        <v>5</v>
      </c>
      <c r="F4" s="29" t="s">
        <v>6</v>
      </c>
      <c r="G4" s="253" t="s">
        <v>7</v>
      </c>
      <c r="H4" s="29" t="s">
        <v>38</v>
      </c>
      <c r="I4" s="253" t="s">
        <v>39</v>
      </c>
      <c r="J4" s="416"/>
      <c r="K4" s="418"/>
      <c r="L4" s="50"/>
      <c r="M4" s="120"/>
      <c r="N4" s="252"/>
    </row>
    <row r="5" spans="1:14" x14ac:dyDescent="0.25">
      <c r="A5" s="421" t="s">
        <v>318</v>
      </c>
      <c r="B5" s="50" t="s">
        <v>8</v>
      </c>
      <c r="C5" s="280">
        <v>0</v>
      </c>
      <c r="D5" s="248">
        <v>0</v>
      </c>
      <c r="E5" s="67">
        <v>0</v>
      </c>
      <c r="F5" s="248">
        <v>0.09</v>
      </c>
      <c r="G5" s="245">
        <v>0.26</v>
      </c>
      <c r="H5" s="248">
        <v>0.31</v>
      </c>
      <c r="I5" s="245">
        <v>0.33</v>
      </c>
      <c r="J5" s="83">
        <v>265.33</v>
      </c>
      <c r="K5" s="34">
        <v>158</v>
      </c>
      <c r="L5" s="50"/>
      <c r="M5" s="120"/>
      <c r="N5" s="252"/>
    </row>
    <row r="6" spans="1:14" x14ac:dyDescent="0.25">
      <c r="A6" s="422"/>
      <c r="B6" s="50" t="s">
        <v>9</v>
      </c>
      <c r="C6" s="112">
        <v>0</v>
      </c>
      <c r="D6" s="112">
        <v>0.01</v>
      </c>
      <c r="E6" s="112">
        <v>0</v>
      </c>
      <c r="F6" s="112">
        <v>0.11</v>
      </c>
      <c r="G6" s="246">
        <v>0.31</v>
      </c>
      <c r="H6" s="112">
        <v>0.21</v>
      </c>
      <c r="I6" s="246">
        <v>0.36</v>
      </c>
      <c r="J6" s="85">
        <v>193.11</v>
      </c>
      <c r="K6" s="35">
        <v>171</v>
      </c>
      <c r="L6" s="50"/>
      <c r="M6" s="252"/>
      <c r="N6" s="252"/>
    </row>
    <row r="7" spans="1:14" x14ac:dyDescent="0.25">
      <c r="A7" s="422"/>
      <c r="B7" s="50" t="s">
        <v>10</v>
      </c>
      <c r="C7" s="112">
        <v>0</v>
      </c>
      <c r="D7" s="112">
        <v>0.01</v>
      </c>
      <c r="E7" s="112">
        <v>0.01</v>
      </c>
      <c r="F7" s="112">
        <v>0.08</v>
      </c>
      <c r="G7" s="246">
        <v>0.3</v>
      </c>
      <c r="H7" s="112">
        <v>0.25</v>
      </c>
      <c r="I7" s="246">
        <v>0.32</v>
      </c>
      <c r="J7" s="85">
        <v>505.96</v>
      </c>
      <c r="K7" s="35">
        <v>547</v>
      </c>
      <c r="L7" s="50"/>
      <c r="M7" s="252"/>
      <c r="N7" s="252"/>
    </row>
    <row r="8" spans="1:14" ht="15" customHeight="1" thickBot="1" x14ac:dyDescent="0.3">
      <c r="A8" s="425"/>
      <c r="B8" s="50" t="s">
        <v>11</v>
      </c>
      <c r="C8" s="112">
        <v>0</v>
      </c>
      <c r="D8" s="112">
        <v>0</v>
      </c>
      <c r="E8" s="112">
        <v>0.02</v>
      </c>
      <c r="F8" s="112">
        <v>7.0000000000000007E-2</v>
      </c>
      <c r="G8" s="246">
        <v>0.21</v>
      </c>
      <c r="H8" s="112">
        <v>0.16</v>
      </c>
      <c r="I8" s="246">
        <v>0.51</v>
      </c>
      <c r="J8" s="85">
        <v>272.58999999999997</v>
      </c>
      <c r="K8" s="35">
        <v>361</v>
      </c>
      <c r="L8" s="50"/>
      <c r="M8" s="252"/>
      <c r="N8" s="252"/>
    </row>
    <row r="9" spans="1:14" x14ac:dyDescent="0.25">
      <c r="A9" s="423" t="s">
        <v>319</v>
      </c>
      <c r="B9" s="34" t="s">
        <v>12</v>
      </c>
      <c r="C9" s="47">
        <v>0</v>
      </c>
      <c r="D9" s="248">
        <v>0</v>
      </c>
      <c r="E9" s="248">
        <v>0.01</v>
      </c>
      <c r="F9" s="248">
        <v>0.11</v>
      </c>
      <c r="G9" s="245">
        <v>0.28000000000000003</v>
      </c>
      <c r="H9" s="248">
        <v>0.25</v>
      </c>
      <c r="I9" s="245">
        <v>0.32</v>
      </c>
      <c r="J9" s="83">
        <v>594.54999999999995</v>
      </c>
      <c r="K9" s="34">
        <v>549</v>
      </c>
      <c r="L9" s="50"/>
      <c r="M9" s="252"/>
      <c r="N9" s="252"/>
    </row>
    <row r="10" spans="1:14" ht="19.149999999999999" customHeight="1" thickBot="1" x14ac:dyDescent="0.3">
      <c r="A10" s="424"/>
      <c r="B10" s="36" t="s">
        <v>13</v>
      </c>
      <c r="C10" s="54">
        <v>0</v>
      </c>
      <c r="D10" s="254">
        <v>0</v>
      </c>
      <c r="E10" s="254">
        <v>0.01</v>
      </c>
      <c r="F10" s="254">
        <v>0.06</v>
      </c>
      <c r="G10" s="247">
        <v>0.26</v>
      </c>
      <c r="H10" s="254">
        <v>0.23</v>
      </c>
      <c r="I10" s="247">
        <v>0.42</v>
      </c>
      <c r="J10" s="87">
        <v>642.45000000000005</v>
      </c>
      <c r="K10" s="36">
        <v>688</v>
      </c>
      <c r="L10" s="50"/>
      <c r="M10" s="252"/>
      <c r="N10" s="252"/>
    </row>
    <row r="11" spans="1:14" x14ac:dyDescent="0.25">
      <c r="A11" s="421" t="s">
        <v>320</v>
      </c>
      <c r="B11" s="34" t="s">
        <v>14</v>
      </c>
      <c r="C11" s="47">
        <v>0</v>
      </c>
      <c r="D11" s="248">
        <v>0.01</v>
      </c>
      <c r="E11" s="248">
        <v>0.01</v>
      </c>
      <c r="F11" s="248">
        <v>7.0000000000000007E-2</v>
      </c>
      <c r="G11" s="245">
        <v>0.31</v>
      </c>
      <c r="H11" s="248">
        <v>0.33</v>
      </c>
      <c r="I11" s="245">
        <v>0.26</v>
      </c>
      <c r="J11" s="83">
        <v>461.41</v>
      </c>
      <c r="K11" s="34">
        <v>463</v>
      </c>
      <c r="L11" s="50"/>
      <c r="M11" s="252"/>
      <c r="N11" s="252"/>
    </row>
    <row r="12" spans="1:14" ht="15" customHeight="1" x14ac:dyDescent="0.25">
      <c r="A12" s="422"/>
      <c r="B12" s="255" t="s">
        <v>15</v>
      </c>
      <c r="C12" s="112">
        <v>0</v>
      </c>
      <c r="D12" s="256">
        <v>0</v>
      </c>
      <c r="E12" s="256">
        <v>0</v>
      </c>
      <c r="F12" s="256">
        <v>0.11</v>
      </c>
      <c r="G12" s="257">
        <v>0.26</v>
      </c>
      <c r="H12" s="256">
        <v>0.23</v>
      </c>
      <c r="I12" s="257">
        <v>0.37</v>
      </c>
      <c r="J12" s="258">
        <v>258.73</v>
      </c>
      <c r="K12" s="255">
        <v>218</v>
      </c>
      <c r="L12" s="50"/>
      <c r="M12" s="252"/>
      <c r="N12" s="252"/>
    </row>
    <row r="13" spans="1:14" ht="15" customHeight="1" x14ac:dyDescent="0.25">
      <c r="A13" s="422"/>
      <c r="B13" s="35" t="s">
        <v>16</v>
      </c>
      <c r="C13" s="112">
        <v>0</v>
      </c>
      <c r="D13" s="112">
        <v>0</v>
      </c>
      <c r="E13" s="112">
        <v>0</v>
      </c>
      <c r="F13" s="112">
        <v>0.11</v>
      </c>
      <c r="G13" s="246">
        <v>0.27</v>
      </c>
      <c r="H13" s="112">
        <v>0.17</v>
      </c>
      <c r="I13" s="246">
        <v>0.42</v>
      </c>
      <c r="J13" s="85">
        <v>287.88</v>
      </c>
      <c r="K13" s="35">
        <v>291</v>
      </c>
      <c r="M13" s="252"/>
      <c r="N13" s="252"/>
    </row>
    <row r="14" spans="1:14" ht="15.75" thickBot="1" x14ac:dyDescent="0.3">
      <c r="A14" s="422"/>
      <c r="B14" s="35" t="s">
        <v>17</v>
      </c>
      <c r="C14" s="51">
        <v>0</v>
      </c>
      <c r="D14" s="112">
        <v>0</v>
      </c>
      <c r="E14" s="112">
        <v>0.03</v>
      </c>
      <c r="F14" s="112">
        <v>7.0000000000000007E-2</v>
      </c>
      <c r="G14" s="246">
        <v>0.2</v>
      </c>
      <c r="H14" s="112">
        <v>0.14000000000000001</v>
      </c>
      <c r="I14" s="246">
        <v>0.53</v>
      </c>
      <c r="J14" s="85">
        <v>219.66</v>
      </c>
      <c r="K14" s="35">
        <v>255</v>
      </c>
      <c r="M14" s="252"/>
      <c r="N14" s="252"/>
    </row>
    <row r="15" spans="1:14" x14ac:dyDescent="0.25">
      <c r="A15" s="421" t="s">
        <v>321</v>
      </c>
      <c r="B15" s="34" t="s">
        <v>20</v>
      </c>
      <c r="C15" s="90">
        <v>0</v>
      </c>
      <c r="D15" s="248">
        <v>0.01</v>
      </c>
      <c r="E15" s="248">
        <v>0.01</v>
      </c>
      <c r="F15" s="248">
        <v>7.0000000000000007E-2</v>
      </c>
      <c r="G15" s="245">
        <v>0.21</v>
      </c>
      <c r="H15" s="248">
        <v>0.17</v>
      </c>
      <c r="I15" s="245">
        <v>0.5</v>
      </c>
      <c r="J15" s="83">
        <v>229.16</v>
      </c>
      <c r="K15" s="34">
        <v>280</v>
      </c>
    </row>
    <row r="16" spans="1:14" ht="15" customHeight="1" x14ac:dyDescent="0.25">
      <c r="A16" s="422"/>
      <c r="B16" s="35" t="s">
        <v>75</v>
      </c>
      <c r="C16" s="112">
        <v>0</v>
      </c>
      <c r="D16" s="112">
        <v>0.01</v>
      </c>
      <c r="E16" s="112">
        <v>0.01</v>
      </c>
      <c r="F16" s="112">
        <v>7.0000000000000007E-2</v>
      </c>
      <c r="G16" s="246">
        <v>0.26</v>
      </c>
      <c r="H16" s="112">
        <v>0.23</v>
      </c>
      <c r="I16" s="246">
        <v>0.42</v>
      </c>
      <c r="J16" s="85">
        <v>201.76</v>
      </c>
      <c r="K16" s="35">
        <v>211</v>
      </c>
    </row>
    <row r="17" spans="1:28" x14ac:dyDescent="0.25">
      <c r="A17" s="422"/>
      <c r="B17" s="35" t="s">
        <v>76</v>
      </c>
      <c r="C17" s="112">
        <v>0</v>
      </c>
      <c r="D17" s="112">
        <v>0</v>
      </c>
      <c r="E17" s="112">
        <v>0.01</v>
      </c>
      <c r="F17" s="112">
        <v>0.09</v>
      </c>
      <c r="G17" s="246">
        <v>0.3</v>
      </c>
      <c r="H17" s="112">
        <v>0.27</v>
      </c>
      <c r="I17" s="246">
        <v>0.32</v>
      </c>
      <c r="J17" s="85">
        <v>259.33</v>
      </c>
      <c r="K17" s="35">
        <v>250</v>
      </c>
    </row>
    <row r="18" spans="1:28" ht="15" customHeight="1" x14ac:dyDescent="0.25">
      <c r="A18" s="422"/>
      <c r="B18" s="35" t="s">
        <v>77</v>
      </c>
      <c r="C18" s="51">
        <v>0</v>
      </c>
      <c r="D18" s="68">
        <v>0</v>
      </c>
      <c r="E18" s="112">
        <v>0.01</v>
      </c>
      <c r="F18" s="112">
        <v>0.11</v>
      </c>
      <c r="G18" s="246">
        <v>0.31</v>
      </c>
      <c r="H18" s="112">
        <v>0.28000000000000003</v>
      </c>
      <c r="I18" s="246">
        <v>0.28000000000000003</v>
      </c>
      <c r="J18" s="85">
        <v>261.25</v>
      </c>
      <c r="K18" s="35">
        <v>233</v>
      </c>
    </row>
    <row r="19" spans="1:28" ht="15.75" thickBot="1" x14ac:dyDescent="0.3">
      <c r="A19" s="425"/>
      <c r="B19" s="36" t="s">
        <v>24</v>
      </c>
      <c r="C19" s="54">
        <v>0</v>
      </c>
      <c r="D19" s="254">
        <v>0</v>
      </c>
      <c r="E19" s="254">
        <v>0.01</v>
      </c>
      <c r="F19" s="254">
        <v>0.09</v>
      </c>
      <c r="G19" s="247">
        <v>0.26</v>
      </c>
      <c r="H19" s="254">
        <v>0.24</v>
      </c>
      <c r="I19" s="247">
        <v>0.36</v>
      </c>
      <c r="J19" s="87">
        <v>285.5</v>
      </c>
      <c r="K19" s="36">
        <v>263</v>
      </c>
    </row>
    <row r="20" spans="1:28" ht="16.5" customHeight="1" x14ac:dyDescent="0.25">
      <c r="A20" s="421" t="s">
        <v>100</v>
      </c>
      <c r="B20" s="34" t="s">
        <v>50</v>
      </c>
      <c r="C20" s="90">
        <v>0</v>
      </c>
      <c r="D20" s="248">
        <v>0.02</v>
      </c>
      <c r="E20" s="248">
        <v>0</v>
      </c>
      <c r="F20" s="248">
        <v>0.12</v>
      </c>
      <c r="G20" s="245">
        <v>0.23</v>
      </c>
      <c r="H20" s="248">
        <v>0.19</v>
      </c>
      <c r="I20" s="245">
        <v>0.43</v>
      </c>
      <c r="J20" s="83">
        <v>99</v>
      </c>
      <c r="K20" s="34">
        <v>105</v>
      </c>
    </row>
    <row r="21" spans="1:28" x14ac:dyDescent="0.25">
      <c r="A21" s="422"/>
      <c r="B21" s="35" t="s">
        <v>42</v>
      </c>
      <c r="C21" s="112">
        <v>0</v>
      </c>
      <c r="D21" s="112">
        <v>0</v>
      </c>
      <c r="E21" s="112">
        <v>0.01</v>
      </c>
      <c r="F21" s="112">
        <v>0.11</v>
      </c>
      <c r="G21" s="246">
        <v>0.24</v>
      </c>
      <c r="H21" s="112">
        <v>0.24</v>
      </c>
      <c r="I21" s="246">
        <v>0.38</v>
      </c>
      <c r="J21" s="85">
        <v>436</v>
      </c>
      <c r="K21" s="35">
        <v>408</v>
      </c>
    </row>
    <row r="22" spans="1:28" ht="15.75" thickBot="1" x14ac:dyDescent="0.3">
      <c r="A22" s="422"/>
      <c r="B22" s="35" t="s">
        <v>51</v>
      </c>
      <c r="C22" s="51">
        <v>0</v>
      </c>
      <c r="D22" s="112">
        <v>0</v>
      </c>
      <c r="E22" s="112">
        <v>0.01</v>
      </c>
      <c r="F22" s="112">
        <v>7.0000000000000007E-2</v>
      </c>
      <c r="G22" s="246">
        <v>0.3</v>
      </c>
      <c r="H22" s="112">
        <v>0.25</v>
      </c>
      <c r="I22" s="246">
        <v>0.35</v>
      </c>
      <c r="J22" s="85">
        <v>673</v>
      </c>
      <c r="K22" s="35">
        <v>698</v>
      </c>
    </row>
    <row r="23" spans="1:28" ht="15.75" thickBot="1" x14ac:dyDescent="0.3">
      <c r="A23" s="419" t="s">
        <v>30</v>
      </c>
      <c r="B23" s="420"/>
      <c r="C23" s="341">
        <v>0</v>
      </c>
      <c r="D23" s="342">
        <v>0</v>
      </c>
      <c r="E23" s="342">
        <v>0.01</v>
      </c>
      <c r="F23" s="342">
        <v>0.09</v>
      </c>
      <c r="G23" s="343">
        <v>0.27</v>
      </c>
      <c r="H23" s="342">
        <v>0.24</v>
      </c>
      <c r="I23" s="343">
        <v>0.37</v>
      </c>
      <c r="J23" s="344">
        <v>1237</v>
      </c>
      <c r="K23" s="345">
        <v>1237</v>
      </c>
    </row>
    <row r="24" spans="1:28" x14ac:dyDescent="0.25">
      <c r="A24" s="412" t="s">
        <v>89</v>
      </c>
      <c r="B24" s="412"/>
      <c r="C24" s="412"/>
      <c r="D24" s="412"/>
      <c r="G24" s="249"/>
      <c r="I24" s="78"/>
      <c r="L24" s="11"/>
      <c r="S24" s="78"/>
      <c r="T24" s="78"/>
      <c r="W24" s="78"/>
      <c r="X24" s="78"/>
      <c r="Y24" s="78"/>
    </row>
    <row r="25" spans="1:28" x14ac:dyDescent="0.25">
      <c r="A25" s="13"/>
      <c r="L25" s="11"/>
      <c r="R25" s="78"/>
      <c r="T25" s="78"/>
      <c r="V25" s="78"/>
      <c r="W25" s="78"/>
      <c r="X25" s="78"/>
      <c r="Y25" s="78"/>
    </row>
    <row r="26" spans="1:28" ht="39" customHeight="1" x14ac:dyDescent="0.25">
      <c r="A26" s="411" t="s">
        <v>419</v>
      </c>
      <c r="B26" s="411"/>
      <c r="C26" s="411"/>
      <c r="D26" s="411"/>
      <c r="E26" s="411"/>
      <c r="F26" s="411"/>
      <c r="G26" s="411"/>
      <c r="H26" s="411"/>
      <c r="I26" s="411"/>
      <c r="J26" s="411"/>
      <c r="K26" s="411"/>
      <c r="L26" s="11"/>
      <c r="P26" s="78"/>
      <c r="Q26" s="78"/>
      <c r="R26" s="78"/>
      <c r="S26" s="78"/>
      <c r="T26" s="78"/>
      <c r="V26" s="78"/>
      <c r="W26" s="78"/>
      <c r="X26" s="78"/>
      <c r="Y26" s="78"/>
    </row>
    <row r="27" spans="1:28" x14ac:dyDescent="0.25">
      <c r="A27" s="370"/>
      <c r="L27" s="11"/>
      <c r="P27" s="78"/>
      <c r="Q27" s="78"/>
      <c r="R27" s="78"/>
      <c r="S27" s="78"/>
      <c r="T27" s="78"/>
      <c r="V27" s="78"/>
      <c r="W27" s="78"/>
      <c r="X27" s="78"/>
      <c r="Y27" s="78"/>
    </row>
    <row r="28" spans="1:28" x14ac:dyDescent="0.25">
      <c r="A28" s="13"/>
      <c r="L28" s="11"/>
      <c r="P28" s="78"/>
      <c r="Q28" s="78"/>
      <c r="R28" s="78"/>
      <c r="S28" s="78"/>
      <c r="T28" s="78"/>
      <c r="U28" s="78"/>
      <c r="V28" s="78"/>
      <c r="W28" s="78"/>
      <c r="X28" s="78"/>
      <c r="Y28" s="78"/>
    </row>
    <row r="29" spans="1:28" x14ac:dyDescent="0.25">
      <c r="A29" s="13"/>
      <c r="L29" s="11"/>
      <c r="P29" s="78"/>
      <c r="Q29" s="78"/>
    </row>
    <row r="30" spans="1:28" x14ac:dyDescent="0.25">
      <c r="A30" s="13"/>
      <c r="L30" s="11"/>
    </row>
    <row r="31" spans="1:28" x14ac:dyDescent="0.25">
      <c r="A31" s="13"/>
      <c r="L31" s="11"/>
      <c r="O31" s="78"/>
      <c r="S31" s="78"/>
      <c r="T31" s="78"/>
      <c r="X31" s="78"/>
      <c r="Y31" s="78"/>
      <c r="AB31" s="78"/>
    </row>
    <row r="32" spans="1:28" x14ac:dyDescent="0.25">
      <c r="L32" s="11"/>
      <c r="R32" s="78"/>
      <c r="T32" s="78"/>
      <c r="V32" s="78"/>
      <c r="W32" s="78"/>
      <c r="Y32" s="78"/>
      <c r="AB32" s="78"/>
    </row>
    <row r="33" spans="1:28" x14ac:dyDescent="0.25">
      <c r="G33" s="78"/>
      <c r="H33" s="78"/>
      <c r="I33" s="78"/>
      <c r="J33" s="78"/>
      <c r="K33" s="78"/>
      <c r="L33" s="11"/>
      <c r="N33" s="78"/>
      <c r="P33" s="78"/>
      <c r="Q33" s="78"/>
      <c r="R33" s="78"/>
      <c r="S33" s="78"/>
      <c r="T33" s="78"/>
      <c r="V33" s="78"/>
      <c r="W33" s="78"/>
      <c r="X33" s="78"/>
      <c r="AB33" s="78"/>
    </row>
    <row r="34" spans="1:28" x14ac:dyDescent="0.25">
      <c r="E34" s="78"/>
      <c r="F34" s="78"/>
      <c r="G34" s="78"/>
      <c r="I34" s="78"/>
      <c r="J34" s="78"/>
      <c r="K34" s="78"/>
      <c r="L34" s="11"/>
      <c r="M34" s="78"/>
      <c r="N34" s="78"/>
      <c r="P34" s="78"/>
      <c r="Q34" s="78"/>
      <c r="R34" s="78"/>
      <c r="S34" s="78"/>
      <c r="T34" s="78"/>
      <c r="U34" s="78"/>
      <c r="V34" s="78"/>
      <c r="W34" s="78"/>
      <c r="X34" s="78"/>
      <c r="Y34" s="78"/>
      <c r="AB34" s="78"/>
    </row>
    <row r="35" spans="1:28" x14ac:dyDescent="0.25">
      <c r="E35" s="78"/>
      <c r="G35" s="78"/>
      <c r="H35" s="78"/>
      <c r="I35" s="78"/>
      <c r="J35" s="78"/>
      <c r="K35" s="78"/>
      <c r="L35" s="259"/>
      <c r="M35" s="78"/>
      <c r="N35" s="78"/>
      <c r="P35" s="78"/>
      <c r="Q35" s="78"/>
      <c r="R35" s="78"/>
      <c r="S35" s="78"/>
      <c r="T35" s="78"/>
      <c r="U35" s="78"/>
      <c r="V35" s="78"/>
      <c r="W35" s="78"/>
      <c r="X35" s="78"/>
      <c r="Y35" s="78"/>
      <c r="Z35" s="78"/>
      <c r="AB35" s="78"/>
    </row>
    <row r="36" spans="1:28" x14ac:dyDescent="0.25">
      <c r="E36" s="78"/>
      <c r="F36" s="78"/>
      <c r="G36" s="78"/>
      <c r="H36" s="78"/>
      <c r="I36" s="78"/>
      <c r="J36" s="78"/>
      <c r="K36" s="78"/>
      <c r="L36" s="259"/>
      <c r="M36" s="78"/>
      <c r="N36" s="78"/>
      <c r="P36" s="78"/>
      <c r="Q36" s="78"/>
      <c r="R36" s="78"/>
      <c r="S36" s="78"/>
      <c r="T36" s="78"/>
      <c r="U36" s="78"/>
      <c r="V36" s="78"/>
      <c r="W36" s="78"/>
      <c r="X36" s="78"/>
      <c r="Y36" s="78"/>
      <c r="AB36" s="78"/>
    </row>
    <row r="37" spans="1:28" x14ac:dyDescent="0.25">
      <c r="E37" s="78"/>
      <c r="F37" s="78"/>
      <c r="G37" s="78"/>
      <c r="H37" s="78"/>
      <c r="I37" s="78"/>
      <c r="J37" s="78"/>
      <c r="K37" s="78"/>
      <c r="L37" s="259"/>
      <c r="M37" s="78"/>
      <c r="N37" s="78"/>
      <c r="P37" s="78"/>
      <c r="Q37" s="78"/>
      <c r="R37" s="78"/>
      <c r="S37" s="78"/>
      <c r="T37" s="78"/>
      <c r="U37" s="78"/>
      <c r="V37" s="78"/>
      <c r="W37" s="78"/>
      <c r="X37" s="78"/>
      <c r="Y37" s="78"/>
      <c r="AA37" s="78"/>
      <c r="AB37" s="78"/>
    </row>
    <row r="38" spans="1:28" x14ac:dyDescent="0.25">
      <c r="E38" s="78"/>
      <c r="F38" s="78"/>
      <c r="G38" s="78"/>
      <c r="H38" s="78"/>
      <c r="I38" s="78"/>
      <c r="J38" s="78"/>
      <c r="K38" s="78"/>
      <c r="L38" s="259"/>
      <c r="M38" s="78"/>
      <c r="N38" s="78"/>
      <c r="O38" s="78"/>
      <c r="P38" s="78"/>
      <c r="Q38" s="78"/>
      <c r="R38" s="78"/>
      <c r="S38" s="78"/>
      <c r="T38" s="78"/>
      <c r="W38" s="78"/>
      <c r="X38" s="78"/>
      <c r="AB38" s="78"/>
    </row>
    <row r="39" spans="1:28" x14ac:dyDescent="0.25">
      <c r="E39" s="78"/>
      <c r="F39" s="78"/>
      <c r="G39" s="78"/>
      <c r="H39" s="78"/>
      <c r="I39" s="78"/>
      <c r="J39" s="78"/>
      <c r="K39" s="78"/>
      <c r="L39" s="259"/>
      <c r="M39" s="78"/>
      <c r="N39" s="78"/>
      <c r="O39" s="78"/>
      <c r="P39" s="78"/>
      <c r="Q39" s="78"/>
      <c r="R39" s="78"/>
      <c r="T39" s="78"/>
      <c r="V39" s="78"/>
      <c r="W39" s="78"/>
      <c r="X39" s="78"/>
      <c r="AB39" s="78"/>
    </row>
    <row r="40" spans="1:28" x14ac:dyDescent="0.25">
      <c r="E40" s="78"/>
      <c r="F40" s="78"/>
      <c r="G40" s="78"/>
      <c r="H40" s="78"/>
      <c r="I40" s="78"/>
      <c r="J40" s="78"/>
      <c r="K40" s="78"/>
      <c r="L40" s="259"/>
      <c r="M40" s="78"/>
      <c r="N40" s="78"/>
      <c r="O40" s="78"/>
      <c r="P40" s="78"/>
      <c r="Q40" s="78"/>
      <c r="S40" s="78"/>
      <c r="W40" s="78"/>
      <c r="Y40" s="78"/>
      <c r="AB40" s="78"/>
    </row>
    <row r="41" spans="1:28" x14ac:dyDescent="0.25">
      <c r="F41" s="78"/>
      <c r="G41" s="78"/>
      <c r="H41" s="78"/>
      <c r="I41" s="78"/>
      <c r="J41" s="78"/>
      <c r="K41" s="78"/>
      <c r="L41" s="259"/>
      <c r="M41" s="78"/>
      <c r="N41" s="78"/>
      <c r="P41" s="78"/>
    </row>
    <row r="42" spans="1:28" x14ac:dyDescent="0.25">
      <c r="E42" s="78"/>
      <c r="G42" s="78"/>
      <c r="H42" s="78"/>
      <c r="I42" s="78"/>
      <c r="J42" s="78"/>
      <c r="K42" s="78"/>
      <c r="L42" s="11"/>
      <c r="M42" s="78"/>
      <c r="N42" s="78"/>
    </row>
    <row r="43" spans="1:28" x14ac:dyDescent="0.25">
      <c r="L43" s="11"/>
    </row>
    <row r="44" spans="1:28" x14ac:dyDescent="0.25">
      <c r="A44" s="304"/>
      <c r="B44" s="50"/>
      <c r="C44" s="50"/>
      <c r="D44" s="50"/>
      <c r="E44" s="50"/>
      <c r="F44" s="50"/>
      <c r="G44" s="50"/>
      <c r="H44" s="50"/>
      <c r="I44" s="50"/>
      <c r="J44" s="50"/>
      <c r="K44" s="50"/>
      <c r="L44" s="11"/>
    </row>
    <row r="45" spans="1:28" x14ac:dyDescent="0.25">
      <c r="A45" s="304"/>
      <c r="B45" s="50"/>
      <c r="C45" s="50"/>
      <c r="D45" s="50"/>
      <c r="E45" s="50"/>
      <c r="F45" s="50"/>
      <c r="G45" s="50"/>
      <c r="H45" s="50"/>
      <c r="I45" s="50"/>
      <c r="J45" s="50"/>
      <c r="K45" s="50"/>
    </row>
    <row r="46" spans="1:28" x14ac:dyDescent="0.25">
      <c r="A46" s="304"/>
      <c r="B46" s="252"/>
      <c r="C46" s="120"/>
      <c r="D46" s="120"/>
      <c r="E46" s="252"/>
      <c r="F46" s="252"/>
      <c r="G46" s="252"/>
      <c r="H46" s="252"/>
      <c r="I46" s="252"/>
      <c r="J46" s="252"/>
      <c r="K46" s="252"/>
      <c r="L46" s="252"/>
      <c r="M46" s="252"/>
      <c r="N46" s="252"/>
    </row>
    <row r="47" spans="1:28" x14ac:dyDescent="0.25">
      <c r="A47" s="304"/>
      <c r="B47" s="252"/>
      <c r="C47" s="252"/>
      <c r="D47" s="252"/>
      <c r="E47" s="252"/>
      <c r="F47" s="252"/>
      <c r="G47" s="252"/>
      <c r="H47" s="252"/>
      <c r="I47" s="252"/>
      <c r="J47" s="252"/>
      <c r="K47" s="252"/>
      <c r="L47" s="252"/>
      <c r="M47" s="252"/>
      <c r="N47" s="252"/>
    </row>
    <row r="48" spans="1:28" x14ac:dyDescent="0.25">
      <c r="A48" s="304"/>
      <c r="B48" s="252"/>
      <c r="C48" s="252"/>
      <c r="D48" s="252"/>
      <c r="E48" s="252"/>
      <c r="F48" s="252"/>
      <c r="G48" s="252"/>
      <c r="H48" s="252"/>
      <c r="I48" s="252"/>
      <c r="J48" s="252"/>
      <c r="K48" s="252"/>
      <c r="L48" s="252"/>
      <c r="M48" s="252"/>
      <c r="N48" s="252"/>
    </row>
    <row r="49" spans="1:25" x14ac:dyDescent="0.25">
      <c r="A49" s="304"/>
      <c r="B49" s="252"/>
      <c r="C49" s="260"/>
      <c r="D49" s="260"/>
      <c r="E49" s="260"/>
      <c r="F49" s="260"/>
      <c r="G49" s="260"/>
      <c r="H49" s="260"/>
      <c r="I49" s="252"/>
      <c r="J49" s="252"/>
      <c r="K49" s="252"/>
      <c r="L49" s="252"/>
      <c r="M49" s="252"/>
      <c r="N49" s="252"/>
    </row>
    <row r="50" spans="1:25" x14ac:dyDescent="0.25">
      <c r="A50" s="304"/>
      <c r="B50" s="252"/>
      <c r="C50" s="260"/>
      <c r="D50" s="260"/>
      <c r="E50" s="260"/>
      <c r="F50" s="260"/>
      <c r="G50" s="260"/>
      <c r="H50" s="260"/>
      <c r="I50" s="252"/>
      <c r="J50" s="252"/>
      <c r="K50" s="252"/>
      <c r="L50" s="252"/>
      <c r="M50" s="252"/>
      <c r="N50" s="252"/>
    </row>
    <row r="51" spans="1:25" x14ac:dyDescent="0.25">
      <c r="A51" s="304"/>
      <c r="B51" s="252"/>
      <c r="C51" s="260"/>
      <c r="D51" s="260"/>
      <c r="E51" s="260"/>
      <c r="F51" s="260"/>
      <c r="G51" s="260"/>
      <c r="H51" s="260"/>
      <c r="I51" s="260"/>
      <c r="J51" s="252"/>
      <c r="K51" s="252"/>
      <c r="L51" s="252"/>
      <c r="M51" s="252"/>
      <c r="N51" s="252"/>
    </row>
    <row r="52" spans="1:25" x14ac:dyDescent="0.25">
      <c r="A52" s="304"/>
      <c r="B52" s="252"/>
      <c r="C52" s="260"/>
      <c r="D52" s="260"/>
      <c r="E52" s="260"/>
      <c r="F52" s="260"/>
      <c r="G52" s="260"/>
      <c r="H52" s="260"/>
      <c r="I52" s="260"/>
      <c r="J52" s="252"/>
      <c r="K52" s="252"/>
      <c r="L52" s="252"/>
      <c r="M52" s="252"/>
      <c r="N52" s="252"/>
    </row>
    <row r="53" spans="1:25" x14ac:dyDescent="0.25">
      <c r="A53" s="304"/>
      <c r="B53" s="252"/>
      <c r="C53" s="260"/>
      <c r="D53" s="260"/>
      <c r="E53" s="260"/>
      <c r="F53" s="260"/>
      <c r="G53" s="260"/>
      <c r="H53" s="260"/>
      <c r="I53" s="260"/>
      <c r="J53" s="252"/>
      <c r="K53" s="252"/>
      <c r="L53" s="252"/>
      <c r="M53" s="252"/>
      <c r="N53" s="252"/>
      <c r="V53" s="78"/>
      <c r="W53" s="78"/>
      <c r="Y53" s="78"/>
    </row>
    <row r="54" spans="1:25" x14ac:dyDescent="0.25">
      <c r="A54" s="304"/>
      <c r="B54" s="252"/>
      <c r="C54" s="260"/>
      <c r="D54" s="260"/>
      <c r="E54" s="260"/>
      <c r="F54" s="260"/>
      <c r="G54" s="260"/>
      <c r="H54" s="260"/>
      <c r="I54" s="252"/>
      <c r="J54" s="252"/>
      <c r="K54" s="252"/>
      <c r="L54" s="252"/>
      <c r="M54" s="252"/>
      <c r="N54" s="252"/>
      <c r="P54" s="78"/>
      <c r="Q54" s="78"/>
      <c r="R54" s="78"/>
      <c r="S54" s="78"/>
      <c r="T54" s="78"/>
      <c r="W54" s="78"/>
      <c r="X54" s="78"/>
      <c r="Y54" s="78"/>
    </row>
    <row r="55" spans="1:25" x14ac:dyDescent="0.25">
      <c r="A55" s="304"/>
      <c r="B55" s="252"/>
      <c r="C55" s="260"/>
      <c r="D55" s="260"/>
      <c r="E55" s="260"/>
      <c r="F55" s="260"/>
      <c r="G55" s="260"/>
      <c r="H55" s="260"/>
      <c r="I55" s="260"/>
      <c r="J55" s="252"/>
      <c r="K55" s="252"/>
      <c r="L55" s="252"/>
      <c r="M55" s="252"/>
      <c r="N55" s="252"/>
      <c r="R55" s="78"/>
      <c r="S55" s="78"/>
      <c r="T55" s="78"/>
      <c r="V55" s="78"/>
      <c r="W55" s="78"/>
      <c r="X55" s="78"/>
      <c r="Y55" s="78"/>
    </row>
    <row r="56" spans="1:25" x14ac:dyDescent="0.25">
      <c r="A56" s="304"/>
      <c r="B56" s="252"/>
      <c r="C56" s="260"/>
      <c r="D56" s="260"/>
      <c r="E56" s="260"/>
      <c r="F56" s="260"/>
      <c r="G56" s="260"/>
      <c r="H56" s="260"/>
      <c r="I56" s="252"/>
      <c r="J56" s="252"/>
      <c r="K56" s="252"/>
      <c r="L56" s="252"/>
      <c r="M56" s="252"/>
      <c r="N56" s="252"/>
      <c r="P56" s="78"/>
      <c r="Q56" s="78"/>
      <c r="R56" s="78"/>
      <c r="S56" s="78"/>
      <c r="T56" s="78"/>
      <c r="U56" s="78"/>
      <c r="V56" s="78"/>
      <c r="W56" s="78"/>
      <c r="X56" s="78"/>
      <c r="Y56" s="78"/>
    </row>
    <row r="57" spans="1:25" x14ac:dyDescent="0.25">
      <c r="A57" s="304"/>
      <c r="B57" s="252"/>
      <c r="C57" s="260"/>
      <c r="D57" s="260"/>
      <c r="E57" s="260"/>
      <c r="F57" s="260"/>
      <c r="G57" s="260"/>
      <c r="H57" s="260"/>
      <c r="I57" s="252"/>
      <c r="J57" s="252"/>
      <c r="K57" s="252"/>
      <c r="L57" s="252"/>
      <c r="M57" s="252"/>
      <c r="N57" s="252"/>
      <c r="P57" s="78"/>
      <c r="Q57" s="78"/>
      <c r="R57" s="78"/>
      <c r="S57" s="78"/>
      <c r="T57" s="78"/>
      <c r="U57" s="78"/>
      <c r="V57" s="78"/>
      <c r="W57" s="78"/>
      <c r="X57" s="78"/>
      <c r="Y57" s="78"/>
    </row>
    <row r="58" spans="1:25" x14ac:dyDescent="0.25">
      <c r="A58" s="304"/>
      <c r="B58" s="252"/>
      <c r="C58" s="260"/>
      <c r="D58" s="260"/>
      <c r="E58" s="260"/>
      <c r="F58" s="260"/>
      <c r="G58" s="260"/>
      <c r="H58" s="260"/>
      <c r="I58" s="260"/>
      <c r="J58" s="252"/>
      <c r="K58" s="252"/>
      <c r="L58" s="252"/>
      <c r="M58" s="252"/>
      <c r="N58" s="252"/>
      <c r="P58" s="78"/>
      <c r="Q58" s="78"/>
      <c r="R58" s="78"/>
      <c r="S58" s="78"/>
      <c r="T58" s="78"/>
      <c r="U58" s="78"/>
      <c r="V58" s="78"/>
      <c r="W58" s="78"/>
      <c r="X58" s="78"/>
      <c r="Y58" s="78"/>
    </row>
    <row r="59" spans="1:25" x14ac:dyDescent="0.25">
      <c r="A59" s="304"/>
      <c r="B59" s="252"/>
      <c r="C59" s="252"/>
      <c r="D59" s="260"/>
      <c r="E59" s="260"/>
      <c r="F59" s="260"/>
      <c r="G59" s="260"/>
      <c r="H59" s="260"/>
      <c r="I59" s="252"/>
      <c r="J59" s="252"/>
      <c r="K59" s="252"/>
      <c r="L59" s="252"/>
      <c r="M59" s="252"/>
      <c r="N59" s="252"/>
      <c r="P59" s="78"/>
      <c r="Q59" s="78"/>
    </row>
    <row r="60" spans="1:25" x14ac:dyDescent="0.25">
      <c r="A60" s="304"/>
      <c r="B60" s="252"/>
      <c r="C60" s="260"/>
      <c r="D60" s="260"/>
      <c r="E60" s="260"/>
      <c r="F60" s="260"/>
      <c r="G60" s="260"/>
      <c r="H60" s="260"/>
      <c r="I60" s="260"/>
      <c r="J60" s="252"/>
      <c r="K60" s="252"/>
      <c r="L60" s="252"/>
      <c r="M60" s="252"/>
      <c r="N60" s="252"/>
      <c r="O60" s="78"/>
    </row>
    <row r="61" spans="1:25" x14ac:dyDescent="0.25">
      <c r="A61" s="304"/>
      <c r="B61" s="252"/>
      <c r="C61" s="260"/>
      <c r="D61" s="260"/>
      <c r="E61" s="260"/>
      <c r="F61" s="260"/>
      <c r="G61" s="260"/>
      <c r="H61" s="260"/>
      <c r="I61" s="252"/>
      <c r="J61" s="252"/>
      <c r="K61" s="252"/>
      <c r="L61" s="252"/>
      <c r="M61" s="252"/>
      <c r="N61" s="252"/>
      <c r="O61" s="78"/>
    </row>
    <row r="62" spans="1:25" x14ac:dyDescent="0.25">
      <c r="A62" s="304"/>
      <c r="B62" s="252"/>
      <c r="C62" s="260"/>
      <c r="D62" s="260"/>
      <c r="E62" s="260"/>
      <c r="F62" s="260"/>
      <c r="G62" s="260"/>
      <c r="H62" s="260"/>
      <c r="I62" s="260"/>
      <c r="J62" s="252"/>
      <c r="K62" s="252"/>
      <c r="L62" s="252"/>
      <c r="M62" s="252"/>
      <c r="N62" s="252"/>
    </row>
    <row r="63" spans="1:25" x14ac:dyDescent="0.25">
      <c r="A63" s="304"/>
      <c r="B63" s="252"/>
      <c r="C63" s="260"/>
      <c r="D63" s="260"/>
      <c r="E63" s="260"/>
      <c r="F63" s="260"/>
      <c r="G63" s="260"/>
      <c r="H63" s="260"/>
      <c r="I63" s="252"/>
      <c r="J63" s="252"/>
      <c r="K63" s="252"/>
      <c r="L63" s="252"/>
      <c r="M63" s="252"/>
      <c r="N63" s="252"/>
    </row>
    <row r="64" spans="1:25" x14ac:dyDescent="0.25">
      <c r="A64" s="304"/>
      <c r="B64" s="252"/>
      <c r="C64" s="260"/>
      <c r="D64" s="260"/>
      <c r="E64" s="260"/>
      <c r="F64" s="260"/>
      <c r="G64" s="260"/>
      <c r="H64" s="260"/>
      <c r="I64" s="252"/>
      <c r="J64" s="252"/>
      <c r="K64" s="252"/>
      <c r="L64" s="252"/>
      <c r="M64" s="252"/>
      <c r="N64" s="252"/>
    </row>
    <row r="65" spans="1:14" x14ac:dyDescent="0.25">
      <c r="A65" s="304"/>
      <c r="B65" s="252"/>
      <c r="C65" s="252"/>
      <c r="D65" s="260"/>
      <c r="E65" s="260"/>
      <c r="F65" s="260"/>
      <c r="G65" s="260"/>
      <c r="H65" s="260"/>
      <c r="I65" s="252"/>
      <c r="J65" s="252"/>
      <c r="K65" s="252"/>
      <c r="L65" s="252"/>
      <c r="M65" s="252"/>
      <c r="N65" s="252"/>
    </row>
    <row r="66" spans="1:14" x14ac:dyDescent="0.25">
      <c r="A66" s="304"/>
      <c r="B66" s="252"/>
      <c r="C66" s="260"/>
      <c r="D66" s="260"/>
      <c r="E66" s="260"/>
      <c r="F66" s="260"/>
      <c r="G66" s="260"/>
      <c r="H66" s="260"/>
      <c r="I66" s="260"/>
      <c r="J66" s="252"/>
      <c r="K66" s="252"/>
      <c r="L66" s="252"/>
      <c r="M66" s="252"/>
      <c r="N66" s="252"/>
    </row>
    <row r="67" spans="1:14" x14ac:dyDescent="0.25">
      <c r="A67" s="304"/>
      <c r="B67" s="252"/>
      <c r="C67" s="260"/>
      <c r="D67" s="260"/>
      <c r="E67" s="260"/>
      <c r="F67" s="260"/>
      <c r="G67" s="260"/>
      <c r="H67" s="260"/>
      <c r="I67" s="252"/>
      <c r="J67" s="252"/>
      <c r="K67" s="252"/>
      <c r="L67" s="252"/>
      <c r="M67" s="252"/>
      <c r="N67" s="252"/>
    </row>
    <row r="68" spans="1:14" x14ac:dyDescent="0.25">
      <c r="A68" s="304"/>
      <c r="B68" s="252"/>
      <c r="C68" s="260"/>
      <c r="D68" s="260"/>
      <c r="E68" s="260"/>
      <c r="F68" s="260"/>
      <c r="G68" s="260"/>
      <c r="H68" s="260"/>
      <c r="I68" s="252"/>
      <c r="J68" s="252"/>
      <c r="K68" s="252"/>
      <c r="L68" s="252"/>
      <c r="M68" s="252"/>
      <c r="N68" s="252"/>
    </row>
    <row r="69" spans="1:14" x14ac:dyDescent="0.25">
      <c r="A69" s="304"/>
      <c r="B69" s="252"/>
      <c r="C69" s="260"/>
      <c r="D69" s="260"/>
      <c r="E69" s="260"/>
      <c r="F69" s="260"/>
      <c r="G69" s="260"/>
      <c r="H69" s="260"/>
      <c r="I69" s="260"/>
      <c r="J69" s="252"/>
      <c r="K69" s="252"/>
      <c r="L69" s="252"/>
      <c r="M69" s="252"/>
      <c r="N69" s="252"/>
    </row>
    <row r="70" spans="1:14" x14ac:dyDescent="0.25">
      <c r="A70" s="304"/>
      <c r="B70" s="50"/>
      <c r="C70" s="50"/>
      <c r="D70" s="50"/>
      <c r="E70" s="50"/>
      <c r="F70" s="50"/>
      <c r="G70" s="50"/>
      <c r="H70" s="50"/>
      <c r="I70" s="50"/>
      <c r="J70" s="50"/>
      <c r="K70" s="50"/>
    </row>
    <row r="71" spans="1:14" x14ac:dyDescent="0.25">
      <c r="A71" s="304"/>
      <c r="B71" s="50"/>
      <c r="C71" s="50"/>
      <c r="D71" s="50"/>
      <c r="E71" s="50"/>
      <c r="F71" s="50"/>
      <c r="G71" s="50"/>
      <c r="H71" s="50"/>
      <c r="I71" s="50"/>
      <c r="J71" s="50"/>
      <c r="K71" s="50"/>
    </row>
    <row r="72" spans="1:14" x14ac:dyDescent="0.25">
      <c r="A72" s="304"/>
      <c r="B72" s="50"/>
      <c r="C72" s="50"/>
      <c r="D72" s="50"/>
      <c r="E72" s="50"/>
      <c r="F72" s="50"/>
      <c r="G72" s="50"/>
      <c r="H72" s="50"/>
      <c r="I72" s="50"/>
      <c r="J72" s="50"/>
      <c r="K72" s="50"/>
    </row>
    <row r="73" spans="1:14" x14ac:dyDescent="0.25">
      <c r="A73" s="304"/>
      <c r="B73" s="50"/>
      <c r="C73" s="50"/>
      <c r="D73" s="50"/>
      <c r="E73" s="50"/>
      <c r="F73" s="50"/>
      <c r="G73" s="50"/>
      <c r="H73" s="50"/>
      <c r="I73" s="50"/>
      <c r="J73" s="50"/>
      <c r="K73" s="50"/>
    </row>
    <row r="74" spans="1:14" x14ac:dyDescent="0.25">
      <c r="A74" s="304"/>
      <c r="B74" s="50"/>
      <c r="C74" s="50"/>
      <c r="D74" s="50"/>
      <c r="E74" s="50"/>
      <c r="F74" s="50"/>
      <c r="G74" s="50"/>
      <c r="H74" s="50"/>
      <c r="I74" s="50"/>
      <c r="J74" s="50"/>
      <c r="K74" s="50"/>
    </row>
    <row r="75" spans="1:14" x14ac:dyDescent="0.25">
      <c r="A75" s="304"/>
      <c r="B75" s="50"/>
      <c r="C75" s="50"/>
      <c r="D75" s="50"/>
      <c r="E75" s="50"/>
      <c r="F75" s="50"/>
      <c r="G75" s="50"/>
      <c r="H75" s="50"/>
      <c r="I75" s="50"/>
      <c r="J75" s="50"/>
      <c r="K75" s="50"/>
    </row>
    <row r="76" spans="1:14" x14ac:dyDescent="0.25">
      <c r="A76" s="304"/>
      <c r="B76" s="50"/>
      <c r="C76" s="50"/>
      <c r="D76" s="50"/>
      <c r="E76" s="50"/>
      <c r="F76" s="50"/>
      <c r="G76" s="50"/>
      <c r="H76" s="50"/>
      <c r="I76" s="50"/>
      <c r="J76" s="50"/>
      <c r="K76" s="50"/>
    </row>
    <row r="77" spans="1:14" x14ac:dyDescent="0.25">
      <c r="A77" s="304"/>
      <c r="B77" s="50"/>
      <c r="C77" s="50"/>
      <c r="D77" s="50"/>
      <c r="E77" s="50"/>
      <c r="F77" s="50"/>
      <c r="G77" s="50"/>
      <c r="H77" s="50"/>
      <c r="I77" s="50"/>
      <c r="J77" s="50"/>
      <c r="K77" s="50"/>
    </row>
    <row r="78" spans="1:14" x14ac:dyDescent="0.25">
      <c r="A78" s="304"/>
      <c r="B78" s="50"/>
      <c r="C78" s="50"/>
      <c r="D78" s="50"/>
      <c r="E78" s="50"/>
      <c r="F78" s="50"/>
      <c r="G78" s="50"/>
      <c r="H78" s="50"/>
      <c r="I78" s="50"/>
      <c r="J78" s="50"/>
      <c r="K78" s="50"/>
    </row>
    <row r="79" spans="1:14" x14ac:dyDescent="0.25">
      <c r="A79" s="304"/>
      <c r="B79" s="50"/>
      <c r="C79" s="50"/>
      <c r="D79" s="50"/>
      <c r="E79" s="50"/>
      <c r="F79" s="50"/>
      <c r="G79" s="50"/>
      <c r="H79" s="50"/>
      <c r="I79" s="50"/>
      <c r="J79" s="50"/>
      <c r="K79" s="50"/>
    </row>
    <row r="80" spans="1:14" x14ac:dyDescent="0.25">
      <c r="A80" s="304"/>
      <c r="B80" s="50"/>
      <c r="C80" s="50"/>
      <c r="D80" s="50"/>
      <c r="E80" s="50"/>
      <c r="F80" s="50"/>
      <c r="G80" s="50"/>
      <c r="H80" s="50"/>
      <c r="I80" s="50"/>
      <c r="J80" s="50"/>
      <c r="K80" s="50"/>
    </row>
    <row r="89" spans="4:25" x14ac:dyDescent="0.25">
      <c r="R89" s="78"/>
      <c r="S89" s="78"/>
      <c r="T89" s="78"/>
      <c r="V89" s="78"/>
      <c r="W89" s="78"/>
      <c r="X89" s="78"/>
      <c r="Y89" s="78"/>
    </row>
    <row r="90" spans="4:25" x14ac:dyDescent="0.25">
      <c r="P90" s="78"/>
      <c r="Q90" s="78"/>
      <c r="R90" s="78"/>
      <c r="S90" s="78"/>
      <c r="T90" s="78"/>
      <c r="U90" s="78"/>
      <c r="V90" s="78"/>
      <c r="W90" s="78"/>
      <c r="X90" s="78"/>
      <c r="Y90" s="78"/>
    </row>
    <row r="91" spans="4:25" x14ac:dyDescent="0.25">
      <c r="D91" s="78"/>
      <c r="E91" s="78"/>
      <c r="F91" s="78"/>
      <c r="G91" s="78"/>
      <c r="H91" s="78"/>
      <c r="I91" s="78"/>
      <c r="J91" s="78"/>
      <c r="K91" s="78"/>
      <c r="L91" s="78"/>
      <c r="M91" s="78"/>
      <c r="N91" s="78"/>
      <c r="P91" s="78"/>
      <c r="Q91" s="78"/>
      <c r="R91" s="78"/>
      <c r="S91" s="78"/>
      <c r="T91" s="78"/>
      <c r="U91" s="78"/>
      <c r="V91" s="78"/>
      <c r="W91" s="78"/>
      <c r="X91" s="78"/>
      <c r="Y91" s="78"/>
    </row>
    <row r="92" spans="4:25" x14ac:dyDescent="0.25">
      <c r="D92" s="78"/>
      <c r="E92" s="78"/>
      <c r="F92" s="78"/>
      <c r="G92" s="78"/>
      <c r="H92" s="78"/>
      <c r="I92" s="78"/>
      <c r="J92" s="78"/>
      <c r="K92" s="78"/>
      <c r="L92" s="78"/>
      <c r="M92" s="78"/>
      <c r="N92" s="78"/>
      <c r="P92" s="78"/>
      <c r="Q92" s="78"/>
      <c r="R92" s="78"/>
      <c r="S92" s="78"/>
      <c r="T92" s="78"/>
      <c r="U92" s="78"/>
      <c r="V92" s="78"/>
      <c r="W92" s="78"/>
      <c r="X92" s="78"/>
      <c r="Y92" s="78"/>
    </row>
    <row r="93" spans="4:25" x14ac:dyDescent="0.25">
      <c r="D93" s="78"/>
      <c r="E93" s="78"/>
      <c r="F93" s="78"/>
      <c r="G93" s="78"/>
      <c r="H93" s="78"/>
      <c r="I93" s="78"/>
      <c r="J93" s="78"/>
      <c r="K93" s="78"/>
      <c r="L93" s="78"/>
      <c r="M93" s="78"/>
      <c r="N93" s="78"/>
      <c r="O93" s="78"/>
      <c r="P93" s="78"/>
      <c r="Q93" s="78"/>
      <c r="R93" s="78"/>
      <c r="S93" s="78"/>
      <c r="T93" s="78"/>
      <c r="U93" s="78"/>
      <c r="V93" s="78"/>
      <c r="W93" s="78"/>
      <c r="X93" s="78"/>
      <c r="Y93" s="78"/>
    </row>
    <row r="94" spans="4:25" x14ac:dyDescent="0.25">
      <c r="D94" s="78"/>
      <c r="E94" s="78"/>
      <c r="F94" s="78"/>
      <c r="G94" s="78"/>
      <c r="H94" s="78"/>
      <c r="I94" s="78"/>
      <c r="J94" s="78"/>
      <c r="K94" s="78"/>
      <c r="L94" s="78"/>
      <c r="M94" s="78"/>
      <c r="N94" s="78"/>
      <c r="O94" s="78"/>
      <c r="P94" s="78"/>
      <c r="Q94" s="78"/>
      <c r="R94" s="78"/>
      <c r="V94" s="78"/>
      <c r="Y94" s="78"/>
    </row>
    <row r="95" spans="4:25" x14ac:dyDescent="0.25">
      <c r="D95" s="78"/>
      <c r="E95" s="78"/>
      <c r="F95" s="78"/>
      <c r="G95" s="78"/>
      <c r="H95" s="78"/>
      <c r="I95" s="78"/>
      <c r="J95" s="78"/>
      <c r="K95" s="78"/>
      <c r="L95" s="78"/>
      <c r="M95" s="78"/>
      <c r="N95" s="78"/>
      <c r="O95" s="78"/>
      <c r="P95" s="78"/>
    </row>
    <row r="96" spans="4:25" x14ac:dyDescent="0.25">
      <c r="F96" s="78"/>
      <c r="G96" s="78"/>
      <c r="H96" s="78"/>
      <c r="I96" s="78"/>
      <c r="K96" s="78"/>
      <c r="N96" s="78"/>
      <c r="O96" s="78"/>
    </row>
  </sheetData>
  <mergeCells count="12">
    <mergeCell ref="A26:K26"/>
    <mergeCell ref="A24:D24"/>
    <mergeCell ref="A1:K1"/>
    <mergeCell ref="A2:K2"/>
    <mergeCell ref="J3:J4"/>
    <mergeCell ref="K3:K4"/>
    <mergeCell ref="A23:B23"/>
    <mergeCell ref="A20:A22"/>
    <mergeCell ref="A11:A14"/>
    <mergeCell ref="A9:A10"/>
    <mergeCell ref="A5:A8"/>
    <mergeCell ref="A15:A19"/>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F50"/>
  <sheetViews>
    <sheetView zoomScaleNormal="100" workbookViewId="0">
      <selection activeCell="J9" sqref="J9"/>
    </sheetView>
  </sheetViews>
  <sheetFormatPr defaultColWidth="9.140625" defaultRowHeight="15" x14ac:dyDescent="0.25"/>
  <cols>
    <col min="1" max="1" width="26.7109375" style="41" customWidth="1"/>
    <col min="2" max="2" width="31" style="41" bestFit="1" customWidth="1"/>
    <col min="3" max="8" width="15.7109375" style="41" customWidth="1"/>
    <col min="9" max="9" width="13.28515625" style="41" customWidth="1"/>
    <col min="10" max="10" width="8.85546875" style="41" customWidth="1"/>
    <col min="11" max="16384" width="9.140625" style="41"/>
  </cols>
  <sheetData>
    <row r="1" spans="1:9" s="40" customFormat="1" ht="15.75" x14ac:dyDescent="0.25">
      <c r="A1" s="413" t="s">
        <v>244</v>
      </c>
      <c r="B1" s="413"/>
      <c r="C1" s="413"/>
      <c r="D1" s="413"/>
      <c r="E1" s="413"/>
      <c r="F1" s="413"/>
      <c r="G1" s="413"/>
      <c r="H1" s="413"/>
      <c r="I1" s="413"/>
    </row>
    <row r="2" spans="1:9" ht="15.75" thickBot="1" x14ac:dyDescent="0.3">
      <c r="A2" s="487" t="s">
        <v>290</v>
      </c>
      <c r="B2" s="487"/>
      <c r="C2" s="487"/>
      <c r="D2" s="487"/>
      <c r="E2" s="487"/>
      <c r="F2" s="487"/>
      <c r="G2" s="487"/>
      <c r="H2" s="487"/>
      <c r="I2" s="488"/>
    </row>
    <row r="3" spans="1:9" ht="45.75" thickBot="1" x14ac:dyDescent="0.3">
      <c r="A3" s="101"/>
      <c r="B3" s="101"/>
      <c r="C3" s="395" t="s">
        <v>35</v>
      </c>
      <c r="D3" s="108" t="s">
        <v>36</v>
      </c>
      <c r="E3" s="108" t="s">
        <v>37</v>
      </c>
      <c r="F3" s="262" t="s">
        <v>393</v>
      </c>
      <c r="G3" s="108" t="s">
        <v>1</v>
      </c>
      <c r="H3" s="109" t="s">
        <v>2</v>
      </c>
      <c r="I3" s="110"/>
    </row>
    <row r="4" spans="1:9" x14ac:dyDescent="0.25">
      <c r="A4" s="540" t="s">
        <v>357</v>
      </c>
      <c r="B4" s="34" t="s">
        <v>8</v>
      </c>
      <c r="C4" s="390">
        <v>0.6</v>
      </c>
      <c r="D4" s="67">
        <v>0.14000000000000001</v>
      </c>
      <c r="E4" s="67">
        <v>0.25</v>
      </c>
      <c r="F4" s="67">
        <v>0.01</v>
      </c>
      <c r="G4" s="48">
        <v>265</v>
      </c>
      <c r="H4" s="49">
        <v>158</v>
      </c>
    </row>
    <row r="5" spans="1:9" x14ac:dyDescent="0.25">
      <c r="A5" s="422"/>
      <c r="B5" s="35" t="s">
        <v>9</v>
      </c>
      <c r="C5" s="354">
        <v>0.56999999999999995</v>
      </c>
      <c r="D5" s="68">
        <v>0.21</v>
      </c>
      <c r="E5" s="68">
        <v>0.22</v>
      </c>
      <c r="F5" s="68">
        <v>0</v>
      </c>
      <c r="G5" s="52">
        <v>193</v>
      </c>
      <c r="H5" s="53">
        <v>171</v>
      </c>
    </row>
    <row r="6" spans="1:9" x14ac:dyDescent="0.25">
      <c r="A6" s="422"/>
      <c r="B6" s="35" t="s">
        <v>10</v>
      </c>
      <c r="C6" s="354">
        <v>0.69</v>
      </c>
      <c r="D6" s="68">
        <v>0.16</v>
      </c>
      <c r="E6" s="68">
        <v>0.15</v>
      </c>
      <c r="F6" s="68">
        <v>0</v>
      </c>
      <c r="G6" s="52">
        <v>506</v>
      </c>
      <c r="H6" s="53">
        <v>547</v>
      </c>
    </row>
    <row r="7" spans="1:9" ht="15.75" thickBot="1" x14ac:dyDescent="0.3">
      <c r="A7" s="425"/>
      <c r="B7" s="36" t="s">
        <v>11</v>
      </c>
      <c r="C7" s="391">
        <v>0.61</v>
      </c>
      <c r="D7" s="69">
        <v>0.2</v>
      </c>
      <c r="E7" s="69">
        <v>0.18</v>
      </c>
      <c r="F7" s="69">
        <v>0.02</v>
      </c>
      <c r="G7" s="55">
        <v>273</v>
      </c>
      <c r="H7" s="56">
        <v>361</v>
      </c>
    </row>
    <row r="8" spans="1:9" x14ac:dyDescent="0.25">
      <c r="A8" s="540" t="s">
        <v>402</v>
      </c>
      <c r="B8" s="34" t="s">
        <v>12</v>
      </c>
      <c r="C8" s="390">
        <v>0.6</v>
      </c>
      <c r="D8" s="67">
        <v>0.19</v>
      </c>
      <c r="E8" s="67">
        <v>0.21</v>
      </c>
      <c r="F8" s="67">
        <v>0</v>
      </c>
      <c r="G8" s="48">
        <v>595</v>
      </c>
      <c r="H8" s="49">
        <v>549</v>
      </c>
    </row>
    <row r="9" spans="1:9" ht="14.45" customHeight="1" thickBot="1" x14ac:dyDescent="0.3">
      <c r="A9" s="425"/>
      <c r="B9" s="36" t="s">
        <v>13</v>
      </c>
      <c r="C9" s="391">
        <v>0.66</v>
      </c>
      <c r="D9" s="69">
        <v>0.16</v>
      </c>
      <c r="E9" s="69">
        <v>0.17</v>
      </c>
      <c r="F9" s="69">
        <v>0.01</v>
      </c>
      <c r="G9" s="55">
        <v>642</v>
      </c>
      <c r="H9" s="56">
        <v>688</v>
      </c>
    </row>
    <row r="10" spans="1:9" x14ac:dyDescent="0.25">
      <c r="A10" s="540" t="s">
        <v>356</v>
      </c>
      <c r="B10" s="34" t="s">
        <v>14</v>
      </c>
      <c r="C10" s="390">
        <v>0.71</v>
      </c>
      <c r="D10" s="67">
        <v>0.15</v>
      </c>
      <c r="E10" s="67">
        <v>0.14000000000000001</v>
      </c>
      <c r="F10" s="67">
        <v>0</v>
      </c>
      <c r="G10" s="48">
        <v>461</v>
      </c>
      <c r="H10" s="49">
        <v>463</v>
      </c>
    </row>
    <row r="11" spans="1:9" x14ac:dyDescent="0.25">
      <c r="A11" s="422"/>
      <c r="B11" s="35" t="s">
        <v>15</v>
      </c>
      <c r="C11" s="354">
        <v>0.56999999999999995</v>
      </c>
      <c r="D11" s="68">
        <v>0.23</v>
      </c>
      <c r="E11" s="68">
        <v>0.2</v>
      </c>
      <c r="F11" s="68">
        <v>0</v>
      </c>
      <c r="G11" s="52">
        <v>259</v>
      </c>
      <c r="H11" s="53">
        <v>218</v>
      </c>
    </row>
    <row r="12" spans="1:9" x14ac:dyDescent="0.25">
      <c r="A12" s="422"/>
      <c r="B12" s="35" t="s">
        <v>16</v>
      </c>
      <c r="C12" s="354">
        <v>0.62</v>
      </c>
      <c r="D12" s="68">
        <v>0.15</v>
      </c>
      <c r="E12" s="68">
        <v>0.23</v>
      </c>
      <c r="F12" s="68">
        <v>0</v>
      </c>
      <c r="G12" s="52">
        <v>288</v>
      </c>
      <c r="H12" s="53">
        <v>291</v>
      </c>
    </row>
    <row r="13" spans="1:9" ht="15.75" thickBot="1" x14ac:dyDescent="0.3">
      <c r="A13" s="422"/>
      <c r="B13" s="35" t="s">
        <v>17</v>
      </c>
      <c r="C13" s="354">
        <v>0.56999999999999995</v>
      </c>
      <c r="D13" s="68">
        <v>0.18</v>
      </c>
      <c r="E13" s="68">
        <v>0.23</v>
      </c>
      <c r="F13" s="68">
        <v>0.02</v>
      </c>
      <c r="G13" s="52">
        <v>220</v>
      </c>
      <c r="H13" s="53">
        <v>255</v>
      </c>
    </row>
    <row r="14" spans="1:9" x14ac:dyDescent="0.25">
      <c r="A14" s="540" t="s">
        <v>358</v>
      </c>
      <c r="B14" s="34" t="s">
        <v>20</v>
      </c>
      <c r="C14" s="390">
        <v>0.56999999999999995</v>
      </c>
      <c r="D14" s="67">
        <v>0.17</v>
      </c>
      <c r="E14" s="67">
        <v>0.25</v>
      </c>
      <c r="F14" s="67">
        <v>0.02</v>
      </c>
      <c r="G14" s="48">
        <v>229</v>
      </c>
      <c r="H14" s="49">
        <v>280</v>
      </c>
    </row>
    <row r="15" spans="1:9" x14ac:dyDescent="0.25">
      <c r="A15" s="422"/>
      <c r="B15" s="35" t="s">
        <v>21</v>
      </c>
      <c r="C15" s="354">
        <v>0.66</v>
      </c>
      <c r="D15" s="68">
        <v>0.17</v>
      </c>
      <c r="E15" s="68">
        <v>0.17</v>
      </c>
      <c r="F15" s="68">
        <v>0</v>
      </c>
      <c r="G15" s="52">
        <v>202</v>
      </c>
      <c r="H15" s="53">
        <v>211</v>
      </c>
    </row>
    <row r="16" spans="1:9" x14ac:dyDescent="0.25">
      <c r="A16" s="422"/>
      <c r="B16" s="35" t="s">
        <v>22</v>
      </c>
      <c r="C16" s="354">
        <v>0.66</v>
      </c>
      <c r="D16" s="68">
        <v>0.18</v>
      </c>
      <c r="E16" s="68">
        <v>0.15</v>
      </c>
      <c r="F16" s="68">
        <v>0</v>
      </c>
      <c r="G16" s="52">
        <v>259</v>
      </c>
      <c r="H16" s="53">
        <v>250</v>
      </c>
    </row>
    <row r="17" spans="1:32" x14ac:dyDescent="0.25">
      <c r="A17" s="422"/>
      <c r="B17" s="35" t="s">
        <v>23</v>
      </c>
      <c r="C17" s="354">
        <v>0.71</v>
      </c>
      <c r="D17" s="68">
        <v>0.16</v>
      </c>
      <c r="E17" s="68">
        <v>0.13</v>
      </c>
      <c r="F17" s="68">
        <v>0</v>
      </c>
      <c r="G17" s="52">
        <v>261</v>
      </c>
      <c r="H17" s="53">
        <v>233</v>
      </c>
    </row>
    <row r="18" spans="1:32" ht="15.75" thickBot="1" x14ac:dyDescent="0.25">
      <c r="A18" s="422"/>
      <c r="B18" s="36" t="s">
        <v>24</v>
      </c>
      <c r="C18" s="396">
        <v>0.56999999999999995</v>
      </c>
      <c r="D18" s="292">
        <v>0.18</v>
      </c>
      <c r="E18" s="292">
        <v>0.23</v>
      </c>
      <c r="F18" s="292">
        <v>0.01</v>
      </c>
      <c r="G18" s="293">
        <v>286</v>
      </c>
      <c r="H18" s="294">
        <v>263</v>
      </c>
    </row>
    <row r="19" spans="1:32" x14ac:dyDescent="0.25">
      <c r="A19" s="421" t="s">
        <v>190</v>
      </c>
      <c r="B19" s="37" t="s">
        <v>50</v>
      </c>
      <c r="C19" s="390">
        <v>0.59</v>
      </c>
      <c r="D19" s="67">
        <v>0.12</v>
      </c>
      <c r="E19" s="67">
        <v>0.27</v>
      </c>
      <c r="F19" s="67">
        <v>0.01</v>
      </c>
      <c r="G19" s="48">
        <v>99</v>
      </c>
      <c r="H19" s="49">
        <v>105</v>
      </c>
    </row>
    <row r="20" spans="1:32" x14ac:dyDescent="0.25">
      <c r="A20" s="422"/>
      <c r="B20" s="38" t="s">
        <v>42</v>
      </c>
      <c r="C20" s="354">
        <v>0.63</v>
      </c>
      <c r="D20" s="68">
        <v>0.19</v>
      </c>
      <c r="E20" s="68">
        <v>0.17</v>
      </c>
      <c r="F20" s="68">
        <v>0</v>
      </c>
      <c r="G20" s="52">
        <v>436</v>
      </c>
      <c r="H20" s="53">
        <v>408</v>
      </c>
    </row>
    <row r="21" spans="1:32" ht="15.75" thickBot="1" x14ac:dyDescent="0.3">
      <c r="A21" s="422"/>
      <c r="B21" s="38" t="s">
        <v>51</v>
      </c>
      <c r="C21" s="354">
        <v>0.65</v>
      </c>
      <c r="D21" s="68">
        <v>0.17</v>
      </c>
      <c r="E21" s="68">
        <v>0.18</v>
      </c>
      <c r="F21" s="69">
        <v>0</v>
      </c>
      <c r="G21" s="55">
        <v>673</v>
      </c>
      <c r="H21" s="56">
        <v>698</v>
      </c>
    </row>
    <row r="22" spans="1:32" s="92" customFormat="1" x14ac:dyDescent="0.25">
      <c r="A22" s="526" t="s">
        <v>355</v>
      </c>
      <c r="B22" s="37" t="s">
        <v>71</v>
      </c>
      <c r="C22" s="390">
        <v>0.42</v>
      </c>
      <c r="D22" s="89">
        <v>0.22</v>
      </c>
      <c r="E22" s="89">
        <v>0.36</v>
      </c>
      <c r="F22" s="93">
        <v>0</v>
      </c>
      <c r="G22" s="59">
        <v>166</v>
      </c>
      <c r="H22" s="59">
        <v>191</v>
      </c>
    </row>
    <row r="23" spans="1:32" s="92" customFormat="1" x14ac:dyDescent="0.25">
      <c r="A23" s="463"/>
      <c r="B23" s="38" t="s">
        <v>72</v>
      </c>
      <c r="C23" s="354">
        <v>0.67</v>
      </c>
      <c r="D23" s="93">
        <v>0.17</v>
      </c>
      <c r="E23" s="93">
        <v>0.15</v>
      </c>
      <c r="F23" s="93">
        <v>0</v>
      </c>
      <c r="G23" s="59">
        <v>1012</v>
      </c>
      <c r="H23" s="59">
        <v>986</v>
      </c>
    </row>
    <row r="24" spans="1:32" s="92" customFormat="1" ht="15.75" thickBot="1" x14ac:dyDescent="0.3">
      <c r="A24" s="464"/>
      <c r="B24" s="38" t="s">
        <v>73</v>
      </c>
      <c r="C24" s="391">
        <v>0.54</v>
      </c>
      <c r="D24" s="97">
        <v>0.14000000000000001</v>
      </c>
      <c r="E24" s="97">
        <v>0.27</v>
      </c>
      <c r="F24" s="97">
        <v>0.05</v>
      </c>
      <c r="G24" s="61">
        <v>60</v>
      </c>
      <c r="H24" s="61">
        <v>60</v>
      </c>
    </row>
    <row r="25" spans="1:32" ht="15.75" thickBot="1" x14ac:dyDescent="0.3">
      <c r="A25" s="541" t="s">
        <v>30</v>
      </c>
      <c r="B25" s="542"/>
      <c r="C25" s="391">
        <v>0.63</v>
      </c>
      <c r="D25" s="69">
        <v>0.17</v>
      </c>
      <c r="E25" s="69">
        <v>0.19</v>
      </c>
      <c r="F25" s="69">
        <v>0.01</v>
      </c>
      <c r="G25" s="55">
        <v>1237</v>
      </c>
      <c r="H25" s="56">
        <v>1237</v>
      </c>
      <c r="I25" s="78"/>
    </row>
    <row r="26" spans="1:32" x14ac:dyDescent="0.25">
      <c r="A26" s="78"/>
      <c r="B26" s="78"/>
      <c r="C26" s="78"/>
      <c r="D26" s="78"/>
      <c r="E26" s="78"/>
      <c r="F26" s="78"/>
      <c r="G26" s="78"/>
      <c r="H26" s="78"/>
      <c r="I26" s="78"/>
    </row>
    <row r="27" spans="1:32" ht="33.75" customHeight="1" x14ac:dyDescent="0.25">
      <c r="A27" s="411" t="s">
        <v>425</v>
      </c>
      <c r="B27" s="435"/>
      <c r="C27" s="435"/>
      <c r="D27" s="435"/>
      <c r="E27" s="435"/>
      <c r="F27" s="435"/>
      <c r="G27" s="435"/>
      <c r="H27" s="435"/>
      <c r="I27" s="50"/>
      <c r="J27" s="50"/>
      <c r="K27" s="50"/>
      <c r="L27" s="165"/>
      <c r="M27" s="50"/>
      <c r="N27" s="17"/>
    </row>
    <row r="28" spans="1:32" x14ac:dyDescent="0.25">
      <c r="D28" s="78"/>
      <c r="E28" s="78"/>
      <c r="F28" s="78"/>
      <c r="G28" s="78"/>
      <c r="H28" s="78"/>
      <c r="I28" s="78"/>
      <c r="J28" s="78"/>
      <c r="K28" s="78"/>
      <c r="L28" s="78"/>
      <c r="M28" s="78"/>
      <c r="N28" s="78"/>
      <c r="O28" s="78"/>
      <c r="P28" s="78"/>
      <c r="Q28" s="78"/>
      <c r="R28" s="78"/>
      <c r="S28" s="78"/>
      <c r="T28" s="78"/>
      <c r="U28" s="78"/>
      <c r="V28" s="78"/>
      <c r="W28" s="78"/>
      <c r="X28" s="78"/>
      <c r="Y28" s="78"/>
      <c r="Z28" s="78"/>
      <c r="AB28" s="78"/>
      <c r="AC28" s="78"/>
      <c r="AD28" s="78"/>
      <c r="AE28" s="78"/>
      <c r="AF28" s="78"/>
    </row>
    <row r="29" spans="1:32" x14ac:dyDescent="0.25">
      <c r="D29" s="78"/>
      <c r="E29" s="78"/>
      <c r="F29" s="78"/>
      <c r="G29" s="78"/>
      <c r="H29" s="78"/>
      <c r="I29" s="78"/>
      <c r="J29" s="78"/>
      <c r="K29" s="78"/>
      <c r="L29" s="78"/>
      <c r="M29" s="78"/>
      <c r="N29" s="78"/>
      <c r="P29" s="78"/>
      <c r="Q29" s="78"/>
      <c r="R29" s="78"/>
      <c r="S29" s="78"/>
      <c r="T29" s="78"/>
      <c r="V29" s="78"/>
      <c r="W29" s="78"/>
      <c r="X29" s="78"/>
      <c r="Y29" s="78"/>
      <c r="AB29" s="78"/>
      <c r="AC29" s="78"/>
      <c r="AD29" s="78"/>
      <c r="AE29" s="78"/>
      <c r="AF29" s="78"/>
    </row>
    <row r="30" spans="1:32" x14ac:dyDescent="0.25">
      <c r="D30" s="78"/>
      <c r="E30" s="78"/>
      <c r="F30" s="78"/>
      <c r="G30" s="78"/>
      <c r="H30" s="78"/>
      <c r="I30" s="78"/>
      <c r="J30" s="78"/>
      <c r="K30" s="78"/>
      <c r="M30" s="78"/>
      <c r="N30" s="78"/>
      <c r="O30" s="78"/>
      <c r="P30" s="78"/>
      <c r="Q30" s="78"/>
      <c r="S30" s="78"/>
      <c r="T30" s="78"/>
      <c r="V30" s="78"/>
      <c r="W30" s="78"/>
      <c r="X30" s="78"/>
      <c r="AC30" s="78"/>
      <c r="AD30" s="78"/>
      <c r="AE30" s="78"/>
      <c r="AF30" s="78"/>
    </row>
    <row r="31" spans="1:32" x14ac:dyDescent="0.25">
      <c r="D31" s="78"/>
      <c r="J31" s="78"/>
      <c r="O31" s="78"/>
      <c r="T31" s="78"/>
      <c r="AF31" s="78"/>
    </row>
    <row r="35" spans="4:32" x14ac:dyDescent="0.25">
      <c r="D35" s="78"/>
      <c r="E35" s="78"/>
      <c r="F35" s="78"/>
      <c r="G35" s="78"/>
      <c r="H35" s="78"/>
      <c r="I35" s="78"/>
      <c r="J35" s="78"/>
      <c r="K35" s="78"/>
      <c r="L35" s="78"/>
      <c r="M35" s="78"/>
      <c r="N35" s="78"/>
      <c r="O35" s="78"/>
      <c r="P35" s="78"/>
      <c r="Q35" s="78"/>
      <c r="R35" s="78"/>
      <c r="S35" s="78"/>
      <c r="T35" s="78"/>
      <c r="U35" s="78"/>
      <c r="V35" s="78"/>
      <c r="W35" s="78"/>
      <c r="X35" s="78"/>
      <c r="Y35" s="78"/>
      <c r="AB35" s="78"/>
      <c r="AC35" s="78"/>
      <c r="AD35" s="78"/>
      <c r="AE35" s="78"/>
      <c r="AF35" s="78"/>
    </row>
    <row r="36" spans="4:32" x14ac:dyDescent="0.25">
      <c r="D36" s="78"/>
      <c r="E36" s="78"/>
      <c r="F36" s="78"/>
      <c r="G36" s="78"/>
      <c r="H36" s="78"/>
      <c r="I36" s="78"/>
      <c r="J36" s="78"/>
      <c r="K36" s="78"/>
      <c r="L36" s="78"/>
      <c r="M36" s="78"/>
      <c r="N36" s="78"/>
      <c r="O36" s="78"/>
      <c r="P36" s="78"/>
      <c r="Q36" s="78"/>
      <c r="R36" s="78"/>
      <c r="S36" s="78"/>
      <c r="T36" s="78"/>
      <c r="U36" s="78"/>
      <c r="V36" s="78"/>
      <c r="W36" s="78"/>
      <c r="X36" s="78"/>
      <c r="Y36" s="78"/>
      <c r="AA36" s="78"/>
      <c r="AB36" s="78"/>
      <c r="AC36" s="78"/>
      <c r="AD36" s="78"/>
      <c r="AE36" s="78"/>
      <c r="AF36" s="78"/>
    </row>
    <row r="37" spans="4:32" x14ac:dyDescent="0.25">
      <c r="D37" s="78"/>
      <c r="E37" s="78"/>
      <c r="F37" s="78"/>
      <c r="G37" s="78"/>
      <c r="H37" s="78"/>
      <c r="I37" s="78"/>
      <c r="J37" s="78"/>
      <c r="K37" s="78"/>
      <c r="L37" s="78"/>
      <c r="M37" s="78"/>
      <c r="N37" s="78"/>
      <c r="O37" s="78"/>
      <c r="P37" s="78"/>
      <c r="Q37" s="78"/>
      <c r="R37" s="78"/>
      <c r="S37" s="78"/>
      <c r="T37" s="78"/>
      <c r="U37" s="78"/>
      <c r="V37" s="78"/>
      <c r="W37" s="78"/>
      <c r="X37" s="78"/>
      <c r="Y37" s="78"/>
      <c r="AA37" s="78"/>
      <c r="AB37" s="78"/>
      <c r="AC37" s="78"/>
      <c r="AD37" s="78"/>
      <c r="AE37" s="78"/>
      <c r="AF37" s="78"/>
    </row>
    <row r="38" spans="4:32" x14ac:dyDescent="0.25">
      <c r="D38" s="78"/>
      <c r="E38" s="78"/>
      <c r="F38" s="78"/>
      <c r="G38" s="78"/>
      <c r="H38" s="78"/>
      <c r="I38" s="78"/>
      <c r="J38" s="78"/>
      <c r="K38" s="78"/>
      <c r="L38" s="78"/>
      <c r="M38" s="78"/>
      <c r="N38" s="78"/>
      <c r="O38" s="78"/>
      <c r="P38" s="78"/>
      <c r="Q38" s="78"/>
      <c r="R38" s="78"/>
      <c r="S38" s="78"/>
      <c r="T38" s="78"/>
      <c r="U38" s="78"/>
      <c r="V38" s="78"/>
      <c r="W38" s="78"/>
      <c r="X38" s="78"/>
      <c r="Y38" s="78"/>
      <c r="Z38" s="78"/>
      <c r="AB38" s="78"/>
      <c r="AC38" s="78"/>
      <c r="AD38" s="78"/>
      <c r="AE38" s="78"/>
      <c r="AF38" s="78"/>
    </row>
    <row r="39" spans="4:32" x14ac:dyDescent="0.25">
      <c r="D39" s="78"/>
      <c r="E39" s="78"/>
      <c r="F39" s="78"/>
      <c r="G39" s="78"/>
      <c r="H39" s="78"/>
      <c r="I39" s="78"/>
      <c r="J39" s="78"/>
      <c r="K39" s="78"/>
      <c r="L39" s="78"/>
      <c r="M39" s="78"/>
      <c r="N39" s="78"/>
      <c r="O39" s="78"/>
      <c r="P39" s="78"/>
      <c r="Q39" s="78"/>
      <c r="R39" s="78"/>
      <c r="S39" s="78"/>
      <c r="T39" s="78"/>
      <c r="U39" s="78"/>
      <c r="V39" s="78"/>
      <c r="W39" s="78"/>
      <c r="X39" s="78"/>
      <c r="Y39" s="78"/>
      <c r="AA39" s="78"/>
      <c r="AB39" s="78"/>
      <c r="AC39" s="78"/>
      <c r="AD39" s="78"/>
      <c r="AE39" s="78"/>
      <c r="AF39" s="78"/>
    </row>
    <row r="40" spans="4:32" x14ac:dyDescent="0.25">
      <c r="D40" s="78"/>
      <c r="E40" s="78"/>
      <c r="F40" s="78"/>
      <c r="G40" s="78"/>
      <c r="H40" s="78"/>
      <c r="I40" s="78"/>
      <c r="J40" s="78"/>
      <c r="K40" s="78"/>
      <c r="L40" s="78"/>
      <c r="M40" s="78"/>
      <c r="N40" s="78"/>
      <c r="O40" s="78"/>
      <c r="P40" s="78"/>
      <c r="Q40" s="78"/>
      <c r="R40" s="78"/>
      <c r="S40" s="78"/>
      <c r="T40" s="78"/>
      <c r="U40" s="78"/>
      <c r="V40" s="78"/>
      <c r="W40" s="78"/>
      <c r="X40" s="78"/>
      <c r="Y40" s="78"/>
      <c r="AA40" s="78"/>
      <c r="AB40" s="78"/>
      <c r="AC40" s="78"/>
      <c r="AD40" s="78"/>
      <c r="AE40" s="78"/>
      <c r="AF40" s="78"/>
    </row>
    <row r="41" spans="4:32" x14ac:dyDescent="0.25">
      <c r="D41" s="78"/>
      <c r="E41" s="78"/>
      <c r="F41" s="78"/>
      <c r="G41" s="78"/>
      <c r="H41" s="78"/>
      <c r="I41" s="78"/>
      <c r="J41" s="78"/>
      <c r="K41" s="78"/>
      <c r="L41" s="78"/>
      <c r="M41" s="78"/>
      <c r="N41" s="78"/>
      <c r="O41" s="78"/>
      <c r="P41" s="78"/>
      <c r="Q41" s="78"/>
      <c r="R41" s="78"/>
      <c r="S41" s="78"/>
      <c r="T41" s="78"/>
      <c r="U41" s="78"/>
      <c r="V41" s="78"/>
      <c r="W41" s="78"/>
      <c r="X41" s="78"/>
      <c r="Y41" s="78"/>
      <c r="Z41" s="78"/>
      <c r="AB41" s="78"/>
      <c r="AC41" s="78"/>
      <c r="AD41" s="78"/>
      <c r="AE41" s="78"/>
      <c r="AF41" s="78"/>
    </row>
    <row r="42" spans="4:32" x14ac:dyDescent="0.25">
      <c r="D42" s="78"/>
      <c r="E42" s="78"/>
      <c r="F42" s="78"/>
      <c r="G42" s="78"/>
      <c r="H42" s="78"/>
      <c r="I42" s="78"/>
      <c r="J42" s="78"/>
      <c r="K42" s="78"/>
      <c r="L42" s="78"/>
      <c r="M42" s="78"/>
      <c r="N42" s="78"/>
      <c r="P42" s="78"/>
      <c r="Q42" s="78"/>
      <c r="R42" s="78"/>
      <c r="S42" s="78"/>
      <c r="T42" s="78"/>
      <c r="U42" s="78"/>
      <c r="V42" s="78"/>
      <c r="W42" s="78"/>
      <c r="X42" s="78"/>
      <c r="AC42" s="78"/>
      <c r="AD42" s="78"/>
      <c r="AE42" s="78"/>
      <c r="AF42" s="78"/>
    </row>
    <row r="43" spans="4:32" x14ac:dyDescent="0.25">
      <c r="H43" s="78"/>
      <c r="I43" s="78"/>
      <c r="J43" s="78"/>
      <c r="K43" s="78"/>
      <c r="M43" s="78"/>
      <c r="N43" s="78"/>
      <c r="P43" s="78"/>
      <c r="Q43" s="78"/>
      <c r="T43" s="78"/>
      <c r="V43" s="78"/>
      <c r="W43" s="78"/>
      <c r="X43" s="78"/>
      <c r="AC43" s="78"/>
      <c r="AD43" s="78"/>
      <c r="AF43" s="78"/>
    </row>
    <row r="44" spans="4:32" x14ac:dyDescent="0.25">
      <c r="D44" s="78"/>
      <c r="E44" s="78"/>
      <c r="F44" s="78"/>
      <c r="G44" s="78"/>
      <c r="H44" s="78"/>
      <c r="I44" s="78"/>
      <c r="J44" s="78"/>
      <c r="K44" s="78"/>
      <c r="L44" s="78"/>
      <c r="M44" s="78"/>
      <c r="N44" s="78"/>
      <c r="O44" s="78"/>
      <c r="P44" s="78"/>
      <c r="Q44" s="78"/>
      <c r="R44" s="78"/>
      <c r="S44" s="78"/>
      <c r="T44" s="78"/>
      <c r="U44" s="78"/>
      <c r="V44" s="78"/>
      <c r="W44" s="78"/>
      <c r="X44" s="78"/>
      <c r="Y44" s="78"/>
      <c r="AB44" s="78"/>
      <c r="AC44" s="78"/>
      <c r="AD44" s="78"/>
      <c r="AE44" s="78"/>
      <c r="AF44" s="78"/>
    </row>
    <row r="45" spans="4:32" x14ac:dyDescent="0.25">
      <c r="D45" s="78"/>
      <c r="E45" s="78"/>
      <c r="F45" s="78"/>
      <c r="G45" s="78"/>
      <c r="H45" s="78"/>
      <c r="I45" s="78"/>
      <c r="J45" s="78"/>
      <c r="K45" s="78"/>
      <c r="L45" s="78"/>
      <c r="M45" s="78"/>
      <c r="N45" s="78"/>
      <c r="O45" s="78"/>
      <c r="P45" s="78"/>
      <c r="Q45" s="78"/>
      <c r="R45" s="78"/>
      <c r="S45" s="78"/>
      <c r="T45" s="78"/>
      <c r="U45" s="78"/>
      <c r="V45" s="78"/>
      <c r="W45" s="78"/>
      <c r="X45" s="78"/>
      <c r="Y45" s="78"/>
      <c r="AA45" s="78"/>
      <c r="AB45" s="78"/>
      <c r="AC45" s="78"/>
      <c r="AD45" s="78"/>
      <c r="AE45" s="78"/>
      <c r="AF45" s="78"/>
    </row>
    <row r="46" spans="4:32" x14ac:dyDescent="0.25">
      <c r="D46" s="78"/>
      <c r="E46" s="78"/>
      <c r="F46" s="78"/>
      <c r="G46" s="78"/>
      <c r="H46" s="78"/>
      <c r="I46" s="78"/>
      <c r="J46" s="78"/>
      <c r="K46" s="78"/>
      <c r="L46" s="78"/>
      <c r="M46" s="78"/>
      <c r="N46" s="78"/>
      <c r="O46" s="78"/>
      <c r="P46" s="78"/>
      <c r="Q46" s="78"/>
      <c r="R46" s="78"/>
      <c r="S46" s="78"/>
      <c r="T46" s="78"/>
      <c r="U46" s="78"/>
      <c r="V46" s="78"/>
      <c r="W46" s="78"/>
      <c r="X46" s="78"/>
      <c r="Y46" s="78"/>
      <c r="AA46" s="78"/>
      <c r="AB46" s="78"/>
      <c r="AC46" s="78"/>
      <c r="AD46" s="78"/>
      <c r="AE46" s="78"/>
      <c r="AF46" s="78"/>
    </row>
    <row r="47" spans="4:32" x14ac:dyDescent="0.25">
      <c r="D47" s="78"/>
      <c r="E47" s="78"/>
      <c r="F47" s="78"/>
      <c r="G47" s="78"/>
      <c r="H47" s="78"/>
      <c r="I47" s="78"/>
      <c r="J47" s="78"/>
      <c r="K47" s="78"/>
      <c r="L47" s="78"/>
      <c r="M47" s="78"/>
      <c r="N47" s="78"/>
      <c r="O47" s="78"/>
      <c r="P47" s="78"/>
      <c r="Q47" s="78"/>
      <c r="R47" s="78"/>
      <c r="S47" s="78"/>
      <c r="T47" s="78"/>
      <c r="U47" s="78"/>
      <c r="V47" s="78"/>
      <c r="W47" s="78"/>
      <c r="X47" s="78"/>
      <c r="Y47" s="78"/>
      <c r="Z47" s="78"/>
      <c r="AB47" s="78"/>
      <c r="AC47" s="78"/>
      <c r="AD47" s="78"/>
      <c r="AE47" s="78"/>
      <c r="AF47" s="78"/>
    </row>
    <row r="48" spans="4:32" x14ac:dyDescent="0.25">
      <c r="D48" s="78"/>
      <c r="E48" s="78"/>
      <c r="F48" s="78"/>
      <c r="G48" s="78"/>
      <c r="H48" s="78"/>
      <c r="I48" s="78"/>
      <c r="J48" s="78"/>
      <c r="K48" s="78"/>
      <c r="L48" s="78"/>
      <c r="M48" s="78"/>
      <c r="N48" s="78"/>
      <c r="P48" s="78"/>
      <c r="Q48" s="78"/>
      <c r="R48" s="78"/>
      <c r="S48" s="78"/>
      <c r="T48" s="78"/>
      <c r="U48" s="78"/>
      <c r="V48" s="78"/>
      <c r="W48" s="78"/>
      <c r="X48" s="78"/>
      <c r="AC48" s="78"/>
      <c r="AD48" s="78"/>
      <c r="AE48" s="78"/>
      <c r="AF48" s="78"/>
    </row>
    <row r="49" spans="4:32" x14ac:dyDescent="0.25">
      <c r="H49" s="78"/>
      <c r="I49" s="78"/>
      <c r="J49" s="78"/>
      <c r="K49" s="78"/>
      <c r="M49" s="78"/>
      <c r="N49" s="78"/>
      <c r="P49" s="78"/>
      <c r="Q49" s="78"/>
      <c r="T49" s="78"/>
      <c r="V49" s="78"/>
      <c r="W49" s="78"/>
      <c r="X49" s="78"/>
      <c r="AC49" s="78"/>
      <c r="AD49" s="78"/>
      <c r="AF49" s="78"/>
    </row>
    <row r="50" spans="4:32" x14ac:dyDescent="0.25">
      <c r="D50" s="78"/>
      <c r="J50" s="78"/>
      <c r="O50" s="78"/>
      <c r="T50" s="78"/>
      <c r="AF50" s="78"/>
    </row>
  </sheetData>
  <mergeCells count="10">
    <mergeCell ref="A27:H27"/>
    <mergeCell ref="A1:I1"/>
    <mergeCell ref="A2:I2"/>
    <mergeCell ref="A4:A7"/>
    <mergeCell ref="A8:A9"/>
    <mergeCell ref="A10:A13"/>
    <mergeCell ref="A14:A18"/>
    <mergeCell ref="A19:A21"/>
    <mergeCell ref="A22:A24"/>
    <mergeCell ref="A25:B25"/>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F51"/>
  <sheetViews>
    <sheetView zoomScaleNormal="100" workbookViewId="0">
      <selection activeCell="J11" sqref="J11"/>
    </sheetView>
  </sheetViews>
  <sheetFormatPr defaultColWidth="9.140625" defaultRowHeight="15" x14ac:dyDescent="0.25"/>
  <cols>
    <col min="1" max="1" width="26.7109375" style="41" customWidth="1"/>
    <col min="2" max="2" width="31" style="41" bestFit="1" customWidth="1"/>
    <col min="3" max="8" width="15.7109375" style="41" customWidth="1"/>
    <col min="9" max="9" width="13.28515625" style="41" customWidth="1"/>
    <col min="10" max="10" width="8.85546875" style="41" customWidth="1"/>
    <col min="11" max="16384" width="9.140625" style="41"/>
  </cols>
  <sheetData>
    <row r="1" spans="1:24" s="40" customFormat="1" ht="16.5" thickBot="1" x14ac:dyDescent="0.3">
      <c r="A1" s="413" t="s">
        <v>243</v>
      </c>
      <c r="B1" s="413"/>
      <c r="C1" s="413"/>
      <c r="D1" s="413"/>
      <c r="E1" s="413"/>
      <c r="F1" s="413"/>
      <c r="G1" s="413"/>
      <c r="H1" s="413"/>
      <c r="I1" s="413"/>
      <c r="R1" s="545"/>
      <c r="S1" s="546"/>
      <c r="T1" s="546"/>
      <c r="U1" s="546"/>
      <c r="V1" s="546"/>
      <c r="W1" s="546"/>
      <c r="X1" s="547"/>
    </row>
    <row r="2" spans="1:24" ht="15.75" thickBot="1" x14ac:dyDescent="0.3">
      <c r="A2" s="487" t="s">
        <v>289</v>
      </c>
      <c r="B2" s="487"/>
      <c r="C2" s="487"/>
      <c r="D2" s="487"/>
      <c r="E2" s="487"/>
      <c r="F2" s="487"/>
      <c r="G2" s="487"/>
      <c r="H2" s="487"/>
      <c r="I2" s="488"/>
    </row>
    <row r="3" spans="1:24" ht="45.75" thickBot="1" x14ac:dyDescent="0.3">
      <c r="A3" s="101"/>
      <c r="B3" s="101"/>
      <c r="C3" s="395" t="s">
        <v>35</v>
      </c>
      <c r="D3" s="108" t="s">
        <v>36</v>
      </c>
      <c r="E3" s="108" t="s">
        <v>37</v>
      </c>
      <c r="F3" s="262" t="s">
        <v>393</v>
      </c>
      <c r="G3" s="108" t="s">
        <v>1</v>
      </c>
      <c r="H3" s="109" t="s">
        <v>2</v>
      </c>
      <c r="I3" s="110"/>
    </row>
    <row r="4" spans="1:24" x14ac:dyDescent="0.25">
      <c r="A4" s="540" t="s">
        <v>318</v>
      </c>
      <c r="B4" s="34" t="s">
        <v>8</v>
      </c>
      <c r="C4" s="89">
        <v>0.34</v>
      </c>
      <c r="D4" s="67">
        <v>0.3</v>
      </c>
      <c r="E4" s="67">
        <v>0.35</v>
      </c>
      <c r="F4" s="67">
        <v>0.02</v>
      </c>
      <c r="G4" s="48">
        <v>265</v>
      </c>
      <c r="H4" s="49">
        <v>158</v>
      </c>
      <c r="I4" s="78"/>
    </row>
    <row r="5" spans="1:24" x14ac:dyDescent="0.25">
      <c r="A5" s="422"/>
      <c r="B5" s="35" t="s">
        <v>9</v>
      </c>
      <c r="C5" s="93">
        <v>0.5</v>
      </c>
      <c r="D5" s="68">
        <v>0.21</v>
      </c>
      <c r="E5" s="68">
        <v>0.28999999999999998</v>
      </c>
      <c r="F5" s="68">
        <v>0</v>
      </c>
      <c r="G5" s="52">
        <v>193</v>
      </c>
      <c r="H5" s="53">
        <v>171</v>
      </c>
    </row>
    <row r="6" spans="1:24" x14ac:dyDescent="0.25">
      <c r="A6" s="422"/>
      <c r="B6" s="35" t="s">
        <v>10</v>
      </c>
      <c r="C6" s="93">
        <v>0.59</v>
      </c>
      <c r="D6" s="68">
        <v>0.21</v>
      </c>
      <c r="E6" s="68">
        <v>0.2</v>
      </c>
      <c r="F6" s="68">
        <v>0</v>
      </c>
      <c r="G6" s="52">
        <v>506</v>
      </c>
      <c r="H6" s="53">
        <v>547</v>
      </c>
    </row>
    <row r="7" spans="1:24" ht="15.75" thickBot="1" x14ac:dyDescent="0.3">
      <c r="A7" s="425"/>
      <c r="B7" s="36" t="s">
        <v>11</v>
      </c>
      <c r="C7" s="97">
        <v>0.62</v>
      </c>
      <c r="D7" s="69">
        <v>0.21</v>
      </c>
      <c r="E7" s="69">
        <v>0.16</v>
      </c>
      <c r="F7" s="69">
        <v>0.01</v>
      </c>
      <c r="G7" s="55">
        <v>273</v>
      </c>
      <c r="H7" s="56">
        <v>361</v>
      </c>
    </row>
    <row r="8" spans="1:24" x14ac:dyDescent="0.25">
      <c r="A8" s="540" t="s">
        <v>403</v>
      </c>
      <c r="B8" s="34" t="s">
        <v>12</v>
      </c>
      <c r="C8" s="89">
        <v>0.51</v>
      </c>
      <c r="D8" s="67">
        <v>0.21</v>
      </c>
      <c r="E8" s="67">
        <v>0.28000000000000003</v>
      </c>
      <c r="F8" s="67">
        <v>0</v>
      </c>
      <c r="G8" s="48">
        <v>595</v>
      </c>
      <c r="H8" s="49">
        <v>549</v>
      </c>
    </row>
    <row r="9" spans="1:24" ht="14.45" customHeight="1" thickBot="1" x14ac:dyDescent="0.3">
      <c r="A9" s="425"/>
      <c r="B9" s="36" t="s">
        <v>13</v>
      </c>
      <c r="C9" s="97">
        <v>0.55000000000000004</v>
      </c>
      <c r="D9" s="69">
        <v>0.25</v>
      </c>
      <c r="E9" s="69">
        <v>0.2</v>
      </c>
      <c r="F9" s="69">
        <v>0.01</v>
      </c>
      <c r="G9" s="55">
        <v>642</v>
      </c>
      <c r="H9" s="56">
        <v>688</v>
      </c>
      <c r="I9" s="78"/>
    </row>
    <row r="10" spans="1:24" x14ac:dyDescent="0.25">
      <c r="A10" s="540" t="s">
        <v>360</v>
      </c>
      <c r="B10" s="34" t="s">
        <v>14</v>
      </c>
      <c r="C10" s="89">
        <v>0.56999999999999995</v>
      </c>
      <c r="D10" s="67">
        <v>0.23</v>
      </c>
      <c r="E10" s="67">
        <v>0.21</v>
      </c>
      <c r="F10" s="67">
        <v>0</v>
      </c>
      <c r="G10" s="48">
        <v>461</v>
      </c>
      <c r="H10" s="49">
        <v>463</v>
      </c>
    </row>
    <row r="11" spans="1:24" x14ac:dyDescent="0.25">
      <c r="A11" s="422"/>
      <c r="B11" s="35" t="s">
        <v>15</v>
      </c>
      <c r="C11" s="93">
        <v>0.39</v>
      </c>
      <c r="D11" s="68">
        <v>0.33</v>
      </c>
      <c r="E11" s="68">
        <v>0.28000000000000003</v>
      </c>
      <c r="F11" s="68">
        <v>0</v>
      </c>
      <c r="G11" s="52">
        <v>259</v>
      </c>
      <c r="H11" s="53">
        <v>218</v>
      </c>
    </row>
    <row r="12" spans="1:24" x14ac:dyDescent="0.25">
      <c r="A12" s="422"/>
      <c r="B12" s="35" t="s">
        <v>16</v>
      </c>
      <c r="C12" s="93">
        <v>0.57999999999999996</v>
      </c>
      <c r="D12" s="68">
        <v>0.18</v>
      </c>
      <c r="E12" s="68">
        <v>0.25</v>
      </c>
      <c r="F12" s="68">
        <v>0</v>
      </c>
      <c r="G12" s="52">
        <v>288</v>
      </c>
      <c r="H12" s="53">
        <v>291</v>
      </c>
    </row>
    <row r="13" spans="1:24" ht="15.75" thickBot="1" x14ac:dyDescent="0.3">
      <c r="A13" s="422"/>
      <c r="B13" s="35" t="s">
        <v>17</v>
      </c>
      <c r="C13" s="93">
        <v>0.54</v>
      </c>
      <c r="D13" s="68">
        <v>0.2</v>
      </c>
      <c r="E13" s="68">
        <v>0.24</v>
      </c>
      <c r="F13" s="68">
        <v>0.02</v>
      </c>
      <c r="G13" s="52">
        <v>220</v>
      </c>
      <c r="H13" s="53">
        <v>255</v>
      </c>
    </row>
    <row r="14" spans="1:24" x14ac:dyDescent="0.25">
      <c r="A14" s="421" t="s">
        <v>197</v>
      </c>
      <c r="B14" s="34" t="s">
        <v>20</v>
      </c>
      <c r="C14" s="89">
        <v>0.5</v>
      </c>
      <c r="D14" s="67">
        <v>0.22</v>
      </c>
      <c r="E14" s="67">
        <v>0.28000000000000003</v>
      </c>
      <c r="F14" s="67">
        <v>0</v>
      </c>
      <c r="G14" s="48">
        <v>229</v>
      </c>
      <c r="H14" s="49">
        <v>280</v>
      </c>
    </row>
    <row r="15" spans="1:24" x14ac:dyDescent="0.25">
      <c r="A15" s="422"/>
      <c r="B15" s="35" t="s">
        <v>21</v>
      </c>
      <c r="C15" s="93">
        <v>0.51</v>
      </c>
      <c r="D15" s="68">
        <v>0.25</v>
      </c>
      <c r="E15" s="68">
        <v>0.23</v>
      </c>
      <c r="F15" s="68">
        <v>0</v>
      </c>
      <c r="G15" s="52">
        <v>202</v>
      </c>
      <c r="H15" s="53">
        <v>211</v>
      </c>
    </row>
    <row r="16" spans="1:24" x14ac:dyDescent="0.25">
      <c r="A16" s="422"/>
      <c r="B16" s="35" t="s">
        <v>22</v>
      </c>
      <c r="C16" s="93">
        <v>0.56000000000000005</v>
      </c>
      <c r="D16" s="68">
        <v>0.22</v>
      </c>
      <c r="E16" s="68">
        <v>0.21</v>
      </c>
      <c r="F16" s="68">
        <v>0</v>
      </c>
      <c r="G16" s="52">
        <v>259</v>
      </c>
      <c r="H16" s="53">
        <v>250</v>
      </c>
    </row>
    <row r="17" spans="1:14" x14ac:dyDescent="0.25">
      <c r="A17" s="422"/>
      <c r="B17" s="35" t="s">
        <v>23</v>
      </c>
      <c r="C17" s="93">
        <v>0.61</v>
      </c>
      <c r="D17" s="68">
        <v>0.21</v>
      </c>
      <c r="E17" s="68">
        <v>0.18</v>
      </c>
      <c r="F17" s="68">
        <v>0</v>
      </c>
      <c r="G17" s="52">
        <v>261</v>
      </c>
      <c r="H17" s="53">
        <v>233</v>
      </c>
    </row>
    <row r="18" spans="1:14" ht="15.75" thickBot="1" x14ac:dyDescent="0.25">
      <c r="A18" s="422"/>
      <c r="B18" s="36" t="s">
        <v>24</v>
      </c>
      <c r="C18" s="298">
        <v>0.46</v>
      </c>
      <c r="D18" s="292">
        <v>0.24</v>
      </c>
      <c r="E18" s="292">
        <v>0.28000000000000003</v>
      </c>
      <c r="F18" s="292">
        <v>0.02</v>
      </c>
      <c r="G18" s="293">
        <v>286</v>
      </c>
      <c r="H18" s="294">
        <v>263</v>
      </c>
    </row>
    <row r="19" spans="1:14" x14ac:dyDescent="0.25">
      <c r="A19" s="421" t="s">
        <v>198</v>
      </c>
      <c r="B19" s="37" t="s">
        <v>50</v>
      </c>
      <c r="C19" s="89">
        <v>0.56000000000000005</v>
      </c>
      <c r="D19" s="67">
        <v>0.22</v>
      </c>
      <c r="E19" s="67">
        <v>0.2</v>
      </c>
      <c r="F19" s="67">
        <v>0.01</v>
      </c>
      <c r="G19" s="48">
        <v>99</v>
      </c>
      <c r="H19" s="49">
        <v>105</v>
      </c>
    </row>
    <row r="20" spans="1:14" x14ac:dyDescent="0.25">
      <c r="A20" s="422"/>
      <c r="B20" s="38" t="s">
        <v>42</v>
      </c>
      <c r="C20" s="93">
        <v>0.48</v>
      </c>
      <c r="D20" s="68">
        <v>0.24</v>
      </c>
      <c r="E20" s="68">
        <v>0.28000000000000003</v>
      </c>
      <c r="F20" s="68">
        <v>0</v>
      </c>
      <c r="G20" s="52">
        <v>436</v>
      </c>
      <c r="H20" s="53">
        <v>408</v>
      </c>
    </row>
    <row r="21" spans="1:14" ht="15.75" thickBot="1" x14ac:dyDescent="0.3">
      <c r="A21" s="422"/>
      <c r="B21" s="96" t="s">
        <v>51</v>
      </c>
      <c r="C21" s="93">
        <v>0.56000000000000005</v>
      </c>
      <c r="D21" s="68">
        <v>0.23</v>
      </c>
      <c r="E21" s="68">
        <v>0.21</v>
      </c>
      <c r="F21" s="68">
        <v>0</v>
      </c>
      <c r="G21" s="55">
        <v>673</v>
      </c>
      <c r="H21" s="56">
        <v>698</v>
      </c>
    </row>
    <row r="22" spans="1:14" s="92" customFormat="1" x14ac:dyDescent="0.25">
      <c r="A22" s="526" t="s">
        <v>359</v>
      </c>
      <c r="B22" s="92" t="s">
        <v>71</v>
      </c>
      <c r="C22" s="89">
        <v>0.4</v>
      </c>
      <c r="D22" s="89">
        <v>0.2</v>
      </c>
      <c r="E22" s="89">
        <v>0.4</v>
      </c>
      <c r="F22" s="89">
        <v>0.01</v>
      </c>
      <c r="G22" s="59">
        <v>166</v>
      </c>
      <c r="H22" s="59">
        <v>191</v>
      </c>
    </row>
    <row r="23" spans="1:14" s="92" customFormat="1" x14ac:dyDescent="0.25">
      <c r="A23" s="463"/>
      <c r="B23" s="92" t="s">
        <v>72</v>
      </c>
      <c r="C23" s="93">
        <v>0.55000000000000004</v>
      </c>
      <c r="D23" s="93">
        <v>0.24</v>
      </c>
      <c r="E23" s="93">
        <v>0.21</v>
      </c>
      <c r="F23" s="93">
        <v>0</v>
      </c>
      <c r="G23" s="59">
        <v>1012</v>
      </c>
      <c r="H23" s="59">
        <v>986</v>
      </c>
    </row>
    <row r="24" spans="1:14" s="92" customFormat="1" ht="15.75" thickBot="1" x14ac:dyDescent="0.3">
      <c r="A24" s="464"/>
      <c r="B24" s="96" t="s">
        <v>73</v>
      </c>
      <c r="C24" s="97">
        <v>0.5</v>
      </c>
      <c r="D24" s="97">
        <v>0.23</v>
      </c>
      <c r="E24" s="97">
        <v>0.18</v>
      </c>
      <c r="F24" s="97">
        <v>0.09</v>
      </c>
      <c r="G24" s="61">
        <v>60</v>
      </c>
      <c r="H24" s="61">
        <v>60</v>
      </c>
      <c r="I24" s="111"/>
    </row>
    <row r="25" spans="1:14" ht="15.75" thickBot="1" x14ac:dyDescent="0.3">
      <c r="A25" s="541" t="s">
        <v>30</v>
      </c>
      <c r="B25" s="542"/>
      <c r="C25" s="391">
        <v>0.53</v>
      </c>
      <c r="D25" s="69">
        <v>0.23</v>
      </c>
      <c r="E25" s="69">
        <v>0.24</v>
      </c>
      <c r="F25" s="69">
        <v>0.01</v>
      </c>
      <c r="G25" s="55">
        <v>1237</v>
      </c>
      <c r="H25" s="56">
        <v>1237</v>
      </c>
    </row>
    <row r="27" spans="1:14" ht="33.75" customHeight="1" x14ac:dyDescent="0.25">
      <c r="A27" s="411" t="s">
        <v>425</v>
      </c>
      <c r="B27" s="435"/>
      <c r="C27" s="435"/>
      <c r="D27" s="435"/>
      <c r="E27" s="435"/>
      <c r="F27" s="435"/>
      <c r="G27" s="435"/>
      <c r="H27" s="435"/>
      <c r="I27" s="50"/>
      <c r="J27" s="50"/>
      <c r="K27" s="50"/>
      <c r="L27" s="165"/>
      <c r="M27" s="50"/>
      <c r="N27" s="17"/>
    </row>
    <row r="38" spans="15:32" x14ac:dyDescent="0.25">
      <c r="O38" s="78"/>
      <c r="P38" s="78"/>
      <c r="Q38" s="78"/>
      <c r="R38" s="78"/>
      <c r="S38" s="78"/>
      <c r="T38" s="78"/>
      <c r="U38" s="78"/>
      <c r="V38" s="78"/>
      <c r="W38" s="78"/>
      <c r="X38" s="78"/>
      <c r="Y38" s="78"/>
      <c r="AB38" s="78"/>
      <c r="AC38" s="78"/>
      <c r="AD38" s="78"/>
      <c r="AE38" s="78"/>
      <c r="AF38" s="78"/>
    </row>
    <row r="39" spans="15:32" x14ac:dyDescent="0.25">
      <c r="O39" s="78"/>
      <c r="P39" s="78"/>
      <c r="Q39" s="78"/>
      <c r="R39" s="78"/>
      <c r="S39" s="78"/>
      <c r="T39" s="78"/>
      <c r="U39" s="78"/>
      <c r="V39" s="78"/>
      <c r="W39" s="78"/>
      <c r="X39" s="78"/>
      <c r="Y39" s="78"/>
      <c r="AB39" s="78"/>
      <c r="AC39" s="78"/>
      <c r="AD39" s="78"/>
      <c r="AE39" s="78"/>
      <c r="AF39" s="78"/>
    </row>
    <row r="40" spans="15:32" x14ac:dyDescent="0.25">
      <c r="O40" s="78"/>
      <c r="P40" s="78"/>
      <c r="Q40" s="78"/>
      <c r="R40" s="78"/>
      <c r="S40" s="78"/>
      <c r="T40" s="78"/>
      <c r="U40" s="78"/>
      <c r="V40" s="78"/>
      <c r="W40" s="78"/>
      <c r="X40" s="78"/>
      <c r="Y40" s="78"/>
      <c r="AA40" s="78"/>
      <c r="AB40" s="78"/>
      <c r="AC40" s="78"/>
      <c r="AD40" s="78"/>
      <c r="AE40" s="78"/>
      <c r="AF40" s="78"/>
    </row>
    <row r="41" spans="15:32" x14ac:dyDescent="0.25">
      <c r="P41" s="78"/>
      <c r="Q41" s="78"/>
      <c r="R41" s="78"/>
      <c r="S41" s="78"/>
      <c r="T41" s="78"/>
      <c r="U41" s="78"/>
      <c r="V41" s="78"/>
      <c r="W41" s="78"/>
      <c r="X41" s="78"/>
      <c r="Y41" s="78"/>
      <c r="Z41" s="78"/>
      <c r="AA41" s="78"/>
      <c r="AB41" s="78"/>
      <c r="AC41" s="78"/>
      <c r="AD41" s="78"/>
      <c r="AE41" s="78"/>
      <c r="AF41" s="78"/>
    </row>
    <row r="42" spans="15:32" x14ac:dyDescent="0.25">
      <c r="O42" s="78"/>
      <c r="P42" s="78"/>
      <c r="Q42" s="78"/>
      <c r="S42" s="78"/>
      <c r="T42" s="78"/>
      <c r="V42" s="78"/>
      <c r="W42" s="78"/>
      <c r="X42" s="78"/>
      <c r="Y42" s="78"/>
      <c r="AC42" s="78"/>
      <c r="AD42" s="78"/>
      <c r="AE42" s="78"/>
      <c r="AF42" s="78"/>
    </row>
    <row r="43" spans="15:32" x14ac:dyDescent="0.25">
      <c r="Q43" s="78"/>
      <c r="T43" s="78"/>
      <c r="U43" s="78"/>
      <c r="AC43" s="78"/>
      <c r="AF43" s="78"/>
    </row>
    <row r="44" spans="15:32" x14ac:dyDescent="0.25">
      <c r="O44" s="78"/>
      <c r="T44" s="78"/>
      <c r="AF44" s="78"/>
    </row>
    <row r="45" spans="15:32" x14ac:dyDescent="0.25">
      <c r="O45" s="78"/>
      <c r="P45" s="78"/>
      <c r="Q45" s="78"/>
      <c r="R45" s="78"/>
      <c r="S45" s="78"/>
      <c r="T45" s="78"/>
      <c r="U45" s="78"/>
      <c r="V45" s="78"/>
      <c r="W45" s="78"/>
      <c r="X45" s="78"/>
      <c r="Y45" s="78"/>
      <c r="AB45" s="78"/>
      <c r="AC45" s="78"/>
      <c r="AD45" s="78"/>
      <c r="AE45" s="78"/>
      <c r="AF45" s="78"/>
    </row>
    <row r="46" spans="15:32" x14ac:dyDescent="0.25">
      <c r="O46" s="78"/>
      <c r="P46" s="78"/>
      <c r="Q46" s="78"/>
      <c r="R46" s="78"/>
      <c r="S46" s="78"/>
      <c r="T46" s="78"/>
      <c r="U46" s="78"/>
      <c r="V46" s="78"/>
      <c r="W46" s="78"/>
      <c r="X46" s="78"/>
      <c r="Y46" s="78"/>
      <c r="AB46" s="78"/>
      <c r="AC46" s="78"/>
      <c r="AD46" s="78"/>
      <c r="AE46" s="78"/>
      <c r="AF46" s="78"/>
    </row>
    <row r="47" spans="15:32" x14ac:dyDescent="0.25">
      <c r="O47" s="78"/>
      <c r="P47" s="78"/>
      <c r="Q47" s="78"/>
      <c r="R47" s="78"/>
      <c r="S47" s="78"/>
      <c r="T47" s="78"/>
      <c r="U47" s="78"/>
      <c r="V47" s="78"/>
      <c r="W47" s="78"/>
      <c r="X47" s="78"/>
      <c r="Y47" s="78"/>
      <c r="AA47" s="78"/>
      <c r="AB47" s="78"/>
      <c r="AC47" s="78"/>
      <c r="AD47" s="78"/>
      <c r="AE47" s="78"/>
      <c r="AF47" s="78"/>
    </row>
    <row r="48" spans="15:32" x14ac:dyDescent="0.25">
      <c r="P48" s="78"/>
      <c r="Q48" s="78"/>
      <c r="R48" s="78"/>
      <c r="S48" s="78"/>
      <c r="T48" s="78"/>
      <c r="U48" s="78"/>
      <c r="V48" s="78"/>
      <c r="W48" s="78"/>
      <c r="X48" s="78"/>
      <c r="Y48" s="78"/>
      <c r="Z48" s="78"/>
      <c r="AA48" s="78"/>
      <c r="AB48" s="78"/>
      <c r="AC48" s="78"/>
      <c r="AD48" s="78"/>
      <c r="AE48" s="78"/>
      <c r="AF48" s="78"/>
    </row>
    <row r="49" spans="15:32" x14ac:dyDescent="0.25">
      <c r="O49" s="78"/>
      <c r="P49" s="78"/>
      <c r="Q49" s="78"/>
      <c r="S49" s="78"/>
      <c r="T49" s="78"/>
      <c r="V49" s="78"/>
      <c r="W49" s="78"/>
      <c r="X49" s="78"/>
      <c r="Y49" s="78"/>
      <c r="AC49" s="78"/>
      <c r="AD49" s="78"/>
      <c r="AE49" s="78"/>
      <c r="AF49" s="78"/>
    </row>
    <row r="50" spans="15:32" x14ac:dyDescent="0.25">
      <c r="Q50" s="78"/>
      <c r="T50" s="78"/>
      <c r="U50" s="78"/>
      <c r="AC50" s="78"/>
      <c r="AF50" s="78"/>
    </row>
    <row r="51" spans="15:32" x14ac:dyDescent="0.25">
      <c r="O51" s="78"/>
      <c r="T51" s="78"/>
      <c r="AF51" s="78"/>
    </row>
  </sheetData>
  <mergeCells count="11">
    <mergeCell ref="A27:H27"/>
    <mergeCell ref="R1:X1"/>
    <mergeCell ref="A4:A7"/>
    <mergeCell ref="A8:A9"/>
    <mergeCell ref="A10:A13"/>
    <mergeCell ref="A1:I1"/>
    <mergeCell ref="A2:I2"/>
    <mergeCell ref="A19:A21"/>
    <mergeCell ref="A22:A24"/>
    <mergeCell ref="A25:B25"/>
    <mergeCell ref="A14:A18"/>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F48"/>
  <sheetViews>
    <sheetView zoomScaleNormal="100" workbookViewId="0">
      <selection activeCell="J15" sqref="J15"/>
    </sheetView>
  </sheetViews>
  <sheetFormatPr defaultColWidth="9.140625" defaultRowHeight="15" x14ac:dyDescent="0.25"/>
  <cols>
    <col min="1" max="1" width="26.7109375" style="41" customWidth="1"/>
    <col min="2" max="2" width="31" style="41" bestFit="1" customWidth="1"/>
    <col min="3" max="8" width="15.7109375" style="41" customWidth="1"/>
    <col min="9" max="9" width="13.28515625" style="41" customWidth="1"/>
    <col min="10" max="10" width="8.85546875" style="41" customWidth="1"/>
    <col min="11" max="16384" width="9.140625" style="41"/>
  </cols>
  <sheetData>
    <row r="1" spans="1:10" s="40" customFormat="1" ht="15.75" x14ac:dyDescent="0.25">
      <c r="A1" s="413" t="s">
        <v>242</v>
      </c>
      <c r="B1" s="413"/>
      <c r="C1" s="413"/>
      <c r="D1" s="413"/>
      <c r="E1" s="413"/>
      <c r="F1" s="413"/>
      <c r="G1" s="413"/>
      <c r="H1" s="413"/>
      <c r="I1" s="413"/>
    </row>
    <row r="2" spans="1:10" ht="15.75" thickBot="1" x14ac:dyDescent="0.3">
      <c r="A2" s="487" t="s">
        <v>288</v>
      </c>
      <c r="B2" s="487"/>
      <c r="C2" s="487"/>
      <c r="D2" s="487"/>
      <c r="E2" s="487"/>
      <c r="F2" s="487"/>
      <c r="G2" s="487"/>
      <c r="H2" s="487"/>
      <c r="I2" s="488"/>
    </row>
    <row r="3" spans="1:10" ht="45.75" thickBot="1" x14ac:dyDescent="0.3">
      <c r="A3" s="101"/>
      <c r="B3" s="101"/>
      <c r="C3" s="144" t="s">
        <v>35</v>
      </c>
      <c r="D3" s="108" t="s">
        <v>36</v>
      </c>
      <c r="E3" s="108" t="s">
        <v>37</v>
      </c>
      <c r="F3" s="262" t="s">
        <v>393</v>
      </c>
      <c r="G3" s="108" t="s">
        <v>1</v>
      </c>
      <c r="H3" s="109" t="s">
        <v>2</v>
      </c>
      <c r="I3" s="110"/>
    </row>
    <row r="4" spans="1:10" ht="14.45" customHeight="1" x14ac:dyDescent="0.25">
      <c r="A4" s="540" t="s">
        <v>363</v>
      </c>
      <c r="B4" s="34" t="s">
        <v>8</v>
      </c>
      <c r="C4" s="89">
        <v>0.37</v>
      </c>
      <c r="D4" s="67">
        <v>0.24</v>
      </c>
      <c r="E4" s="67">
        <v>0.37</v>
      </c>
      <c r="F4" s="67">
        <v>0.02</v>
      </c>
      <c r="G4" s="48">
        <v>265</v>
      </c>
      <c r="H4" s="49">
        <v>158</v>
      </c>
    </row>
    <row r="5" spans="1:10" x14ac:dyDescent="0.25">
      <c r="A5" s="422"/>
      <c r="B5" s="35" t="s">
        <v>9</v>
      </c>
      <c r="C5" s="93">
        <v>0.5</v>
      </c>
      <c r="D5" s="68">
        <v>0.24</v>
      </c>
      <c r="E5" s="68">
        <v>0.26</v>
      </c>
      <c r="F5" s="68">
        <v>0</v>
      </c>
      <c r="G5" s="52">
        <v>193</v>
      </c>
      <c r="H5" s="53">
        <v>171</v>
      </c>
      <c r="I5" s="78"/>
    </row>
    <row r="6" spans="1:10" x14ac:dyDescent="0.25">
      <c r="A6" s="422"/>
      <c r="B6" s="35" t="s">
        <v>10</v>
      </c>
      <c r="C6" s="93">
        <v>0.61</v>
      </c>
      <c r="D6" s="68">
        <v>0.18</v>
      </c>
      <c r="E6" s="68">
        <v>0.21</v>
      </c>
      <c r="F6" s="68">
        <v>0</v>
      </c>
      <c r="G6" s="52">
        <v>506</v>
      </c>
      <c r="H6" s="53">
        <v>547</v>
      </c>
    </row>
    <row r="7" spans="1:10" ht="15.75" thickBot="1" x14ac:dyDescent="0.3">
      <c r="A7" s="425"/>
      <c r="B7" s="36" t="s">
        <v>11</v>
      </c>
      <c r="C7" s="97">
        <v>0.68</v>
      </c>
      <c r="D7" s="69">
        <v>0.16</v>
      </c>
      <c r="E7" s="69">
        <v>0.16</v>
      </c>
      <c r="F7" s="69">
        <v>0.01</v>
      </c>
      <c r="G7" s="55">
        <v>273</v>
      </c>
      <c r="H7" s="56">
        <v>361</v>
      </c>
      <c r="I7" s="78"/>
      <c r="J7" s="78"/>
    </row>
    <row r="8" spans="1:10" x14ac:dyDescent="0.25">
      <c r="A8" s="421" t="s">
        <v>148</v>
      </c>
      <c r="B8" s="34" t="s">
        <v>12</v>
      </c>
      <c r="C8" s="89">
        <v>0.53</v>
      </c>
      <c r="D8" s="67">
        <v>0.19</v>
      </c>
      <c r="E8" s="67">
        <v>0.28000000000000003</v>
      </c>
      <c r="F8" s="67">
        <v>0</v>
      </c>
      <c r="G8" s="48">
        <v>595</v>
      </c>
      <c r="H8" s="49">
        <v>549</v>
      </c>
    </row>
    <row r="9" spans="1:10" ht="15.75" thickBot="1" x14ac:dyDescent="0.3">
      <c r="A9" s="425"/>
      <c r="B9" s="36" t="s">
        <v>13</v>
      </c>
      <c r="C9" s="97">
        <v>0.57999999999999996</v>
      </c>
      <c r="D9" s="69">
        <v>0.2</v>
      </c>
      <c r="E9" s="69">
        <v>0.21</v>
      </c>
      <c r="F9" s="69">
        <v>0.01</v>
      </c>
      <c r="G9" s="55">
        <v>642</v>
      </c>
      <c r="H9" s="56">
        <v>688</v>
      </c>
    </row>
    <row r="10" spans="1:10" ht="14.45" customHeight="1" x14ac:dyDescent="0.25">
      <c r="A10" s="540" t="s">
        <v>362</v>
      </c>
      <c r="B10" s="34" t="s">
        <v>14</v>
      </c>
      <c r="C10" s="89">
        <v>0.6</v>
      </c>
      <c r="D10" s="67">
        <v>0.19</v>
      </c>
      <c r="E10" s="67">
        <v>0.22</v>
      </c>
      <c r="F10" s="67">
        <v>0</v>
      </c>
      <c r="G10" s="48">
        <v>461</v>
      </c>
      <c r="H10" s="49">
        <v>463</v>
      </c>
    </row>
    <row r="11" spans="1:10" x14ac:dyDescent="0.25">
      <c r="A11" s="422"/>
      <c r="B11" s="35" t="s">
        <v>15</v>
      </c>
      <c r="C11" s="93">
        <v>0.45</v>
      </c>
      <c r="D11" s="68">
        <v>0.28000000000000003</v>
      </c>
      <c r="E11" s="68">
        <v>0.27</v>
      </c>
      <c r="F11" s="68">
        <v>0</v>
      </c>
      <c r="G11" s="52">
        <v>259</v>
      </c>
      <c r="H11" s="53">
        <v>218</v>
      </c>
      <c r="I11" s="78"/>
    </row>
    <row r="12" spans="1:10" x14ac:dyDescent="0.25">
      <c r="A12" s="422"/>
      <c r="B12" s="35" t="s">
        <v>16</v>
      </c>
      <c r="C12" s="93">
        <v>0.57999999999999996</v>
      </c>
      <c r="D12" s="68">
        <v>0.15</v>
      </c>
      <c r="E12" s="68">
        <v>0.26</v>
      </c>
      <c r="F12" s="68">
        <v>0</v>
      </c>
      <c r="G12" s="52">
        <v>288</v>
      </c>
      <c r="H12" s="53">
        <v>291</v>
      </c>
      <c r="I12" s="78"/>
      <c r="J12" s="78"/>
    </row>
    <row r="13" spans="1:10" ht="15.75" thickBot="1" x14ac:dyDescent="0.3">
      <c r="A13" s="422"/>
      <c r="B13" s="35" t="s">
        <v>17</v>
      </c>
      <c r="C13" s="93">
        <v>0.55000000000000004</v>
      </c>
      <c r="D13" s="68">
        <v>0.18</v>
      </c>
      <c r="E13" s="68">
        <v>0.24</v>
      </c>
      <c r="F13" s="68">
        <v>0.03</v>
      </c>
      <c r="G13" s="52">
        <v>220</v>
      </c>
      <c r="H13" s="53">
        <v>255</v>
      </c>
      <c r="I13" s="78"/>
    </row>
    <row r="14" spans="1:10" ht="14.45" customHeight="1" x14ac:dyDescent="0.25">
      <c r="A14" s="421" t="s">
        <v>199</v>
      </c>
      <c r="B14" s="34" t="s">
        <v>20</v>
      </c>
      <c r="C14" s="89">
        <v>0.55000000000000004</v>
      </c>
      <c r="D14" s="67">
        <v>0.16</v>
      </c>
      <c r="E14" s="67">
        <v>0.28999999999999998</v>
      </c>
      <c r="F14" s="67">
        <v>0.01</v>
      </c>
      <c r="G14" s="48">
        <v>229</v>
      </c>
      <c r="H14" s="49">
        <v>280</v>
      </c>
    </row>
    <row r="15" spans="1:10" x14ac:dyDescent="0.25">
      <c r="A15" s="422"/>
      <c r="B15" s="35" t="s">
        <v>21</v>
      </c>
      <c r="C15" s="93">
        <v>0.57999999999999996</v>
      </c>
      <c r="D15" s="68">
        <v>0.19</v>
      </c>
      <c r="E15" s="68">
        <v>0.23</v>
      </c>
      <c r="F15" s="68">
        <v>0</v>
      </c>
      <c r="G15" s="52">
        <v>202</v>
      </c>
      <c r="H15" s="53">
        <v>211</v>
      </c>
    </row>
    <row r="16" spans="1:10" x14ac:dyDescent="0.25">
      <c r="A16" s="422"/>
      <c r="B16" s="35" t="s">
        <v>22</v>
      </c>
      <c r="C16" s="93">
        <v>0.57999999999999996</v>
      </c>
      <c r="D16" s="68">
        <v>0.2</v>
      </c>
      <c r="E16" s="68">
        <v>0.22</v>
      </c>
      <c r="F16" s="68">
        <v>0</v>
      </c>
      <c r="G16" s="52">
        <v>259</v>
      </c>
      <c r="H16" s="53">
        <v>250</v>
      </c>
      <c r="I16" s="78"/>
      <c r="J16" s="78"/>
    </row>
    <row r="17" spans="1:14" x14ac:dyDescent="0.25">
      <c r="A17" s="422"/>
      <c r="B17" s="35" t="s">
        <v>23</v>
      </c>
      <c r="C17" s="93">
        <v>0.6</v>
      </c>
      <c r="D17" s="68">
        <v>0.21</v>
      </c>
      <c r="E17" s="68">
        <v>0.19</v>
      </c>
      <c r="F17" s="68">
        <v>0</v>
      </c>
      <c r="G17" s="52">
        <v>261</v>
      </c>
      <c r="H17" s="53">
        <v>233</v>
      </c>
      <c r="I17" s="78"/>
      <c r="J17" s="78"/>
    </row>
    <row r="18" spans="1:14" ht="15.75" thickBot="1" x14ac:dyDescent="0.25">
      <c r="A18" s="422"/>
      <c r="B18" s="295" t="s">
        <v>24</v>
      </c>
      <c r="C18" s="298">
        <v>0.48</v>
      </c>
      <c r="D18" s="292">
        <v>0.22</v>
      </c>
      <c r="E18" s="292">
        <v>0.28000000000000003</v>
      </c>
      <c r="F18" s="292">
        <v>0.02</v>
      </c>
      <c r="G18" s="293">
        <v>286</v>
      </c>
      <c r="H18" s="294">
        <v>263</v>
      </c>
      <c r="I18" s="78"/>
    </row>
    <row r="19" spans="1:14" ht="15" customHeight="1" x14ac:dyDescent="0.25">
      <c r="A19" s="548" t="s">
        <v>434</v>
      </c>
      <c r="B19" s="37" t="s">
        <v>50</v>
      </c>
      <c r="C19" s="89">
        <v>0.6</v>
      </c>
      <c r="D19" s="67">
        <v>0.16</v>
      </c>
      <c r="E19" s="67">
        <v>0.23</v>
      </c>
      <c r="F19" s="67">
        <v>0.01</v>
      </c>
      <c r="G19" s="48">
        <v>99</v>
      </c>
      <c r="H19" s="49">
        <v>105</v>
      </c>
    </row>
    <row r="20" spans="1:14" x14ac:dyDescent="0.25">
      <c r="A20" s="422"/>
      <c r="B20" s="38" t="s">
        <v>42</v>
      </c>
      <c r="C20" s="93">
        <v>0.5</v>
      </c>
      <c r="D20" s="68">
        <v>0.22</v>
      </c>
      <c r="E20" s="68">
        <v>0.28000000000000003</v>
      </c>
      <c r="F20" s="68">
        <v>0</v>
      </c>
      <c r="G20" s="52">
        <v>436</v>
      </c>
      <c r="H20" s="53">
        <v>408</v>
      </c>
    </row>
    <row r="21" spans="1:14" ht="15.75" thickBot="1" x14ac:dyDescent="0.3">
      <c r="A21" s="422"/>
      <c r="B21" s="96" t="s">
        <v>51</v>
      </c>
      <c r="C21" s="93">
        <v>0.6</v>
      </c>
      <c r="D21" s="68">
        <v>0.19</v>
      </c>
      <c r="E21" s="68">
        <v>0.21</v>
      </c>
      <c r="F21" s="69">
        <v>0</v>
      </c>
      <c r="G21" s="55">
        <v>673</v>
      </c>
      <c r="H21" s="56">
        <v>698</v>
      </c>
    </row>
    <row r="22" spans="1:14" s="92" customFormat="1" x14ac:dyDescent="0.25">
      <c r="A22" s="526" t="s">
        <v>361</v>
      </c>
      <c r="B22" s="92" t="s">
        <v>71</v>
      </c>
      <c r="C22" s="89">
        <v>0.42</v>
      </c>
      <c r="D22" s="89">
        <v>0.18</v>
      </c>
      <c r="E22" s="89">
        <v>0.4</v>
      </c>
      <c r="F22" s="93">
        <v>0.01</v>
      </c>
      <c r="G22" s="59">
        <v>166</v>
      </c>
      <c r="H22" s="59">
        <v>191</v>
      </c>
    </row>
    <row r="23" spans="1:14" s="92" customFormat="1" x14ac:dyDescent="0.25">
      <c r="A23" s="463"/>
      <c r="B23" s="92" t="s">
        <v>72</v>
      </c>
      <c r="C23" s="93">
        <v>0.57999999999999996</v>
      </c>
      <c r="D23" s="93">
        <v>0.2</v>
      </c>
      <c r="E23" s="93">
        <v>0.22</v>
      </c>
      <c r="F23" s="93">
        <v>0</v>
      </c>
      <c r="G23" s="59">
        <v>1012</v>
      </c>
      <c r="H23" s="59">
        <v>986</v>
      </c>
    </row>
    <row r="24" spans="1:14" s="92" customFormat="1" ht="15.75" thickBot="1" x14ac:dyDescent="0.3">
      <c r="A24" s="464"/>
      <c r="B24" s="96" t="s">
        <v>73</v>
      </c>
      <c r="C24" s="97">
        <v>0.52</v>
      </c>
      <c r="D24" s="97">
        <v>0.21</v>
      </c>
      <c r="E24" s="97">
        <v>0.18</v>
      </c>
      <c r="F24" s="97">
        <v>0.09</v>
      </c>
      <c r="G24" s="61">
        <v>60</v>
      </c>
      <c r="H24" s="61">
        <v>60</v>
      </c>
      <c r="I24" s="111"/>
    </row>
    <row r="25" spans="1:14" ht="15.75" thickBot="1" x14ac:dyDescent="0.3">
      <c r="A25" s="541" t="s">
        <v>30</v>
      </c>
      <c r="B25" s="542"/>
      <c r="C25" s="97">
        <v>0.56000000000000005</v>
      </c>
      <c r="D25" s="69">
        <v>0.2</v>
      </c>
      <c r="E25" s="69">
        <v>0.24</v>
      </c>
      <c r="F25" s="69">
        <v>0.01</v>
      </c>
      <c r="G25" s="55">
        <v>1237</v>
      </c>
      <c r="H25" s="56">
        <v>1237</v>
      </c>
    </row>
    <row r="27" spans="1:14" ht="33.75" customHeight="1" x14ac:dyDescent="0.25">
      <c r="A27" s="411" t="s">
        <v>425</v>
      </c>
      <c r="B27" s="435"/>
      <c r="C27" s="435"/>
      <c r="D27" s="435"/>
      <c r="E27" s="435"/>
      <c r="F27" s="435"/>
      <c r="G27" s="435"/>
      <c r="H27" s="435"/>
      <c r="I27" s="50"/>
      <c r="J27" s="50"/>
      <c r="K27" s="50"/>
      <c r="L27" s="165"/>
      <c r="M27" s="50"/>
      <c r="N27" s="17"/>
    </row>
    <row r="41" spans="16:32" x14ac:dyDescent="0.25">
      <c r="P41" s="78"/>
      <c r="Q41" s="78"/>
      <c r="R41" s="78"/>
      <c r="S41" s="78"/>
      <c r="T41" s="78"/>
      <c r="U41" s="78"/>
      <c r="V41" s="78"/>
      <c r="W41" s="78"/>
      <c r="X41" s="78"/>
      <c r="Y41" s="78"/>
      <c r="AB41" s="78"/>
      <c r="AC41" s="78"/>
      <c r="AD41" s="78"/>
      <c r="AE41" s="78"/>
      <c r="AF41" s="78"/>
    </row>
    <row r="42" spans="16:32" x14ac:dyDescent="0.25">
      <c r="P42" s="78"/>
      <c r="Q42" s="78"/>
      <c r="R42" s="78"/>
      <c r="S42" s="78"/>
      <c r="T42" s="78"/>
      <c r="U42" s="78"/>
      <c r="V42" s="78"/>
      <c r="W42" s="78"/>
      <c r="X42" s="78"/>
      <c r="Y42" s="78"/>
      <c r="AB42" s="78"/>
      <c r="AC42" s="78"/>
      <c r="AD42" s="78"/>
      <c r="AE42" s="78"/>
      <c r="AF42" s="78"/>
    </row>
    <row r="43" spans="16:32" x14ac:dyDescent="0.25">
      <c r="P43" s="78"/>
      <c r="Q43" s="78"/>
      <c r="R43" s="78"/>
      <c r="S43" s="78"/>
      <c r="T43" s="78"/>
      <c r="U43" s="78"/>
      <c r="V43" s="78"/>
      <c r="W43" s="78"/>
      <c r="X43" s="78"/>
      <c r="Y43" s="78"/>
      <c r="AA43" s="78"/>
      <c r="AB43" s="78"/>
      <c r="AC43" s="78"/>
      <c r="AD43" s="78"/>
      <c r="AE43" s="78"/>
      <c r="AF43" s="78"/>
    </row>
    <row r="44" spans="16:32" x14ac:dyDescent="0.25">
      <c r="P44" s="78"/>
      <c r="Q44" s="78"/>
      <c r="R44" s="78"/>
      <c r="S44" s="78"/>
      <c r="T44" s="78"/>
      <c r="U44" s="78"/>
      <c r="V44" s="78"/>
      <c r="W44" s="78"/>
      <c r="X44" s="78"/>
      <c r="Y44" s="78"/>
      <c r="Z44" s="78"/>
      <c r="AA44" s="78"/>
      <c r="AB44" s="78"/>
      <c r="AC44" s="78"/>
      <c r="AD44" s="78"/>
      <c r="AE44" s="78"/>
      <c r="AF44" s="78"/>
    </row>
    <row r="45" spans="16:32" x14ac:dyDescent="0.25">
      <c r="P45" s="78"/>
      <c r="Q45" s="78"/>
      <c r="R45" s="78"/>
      <c r="S45" s="78"/>
      <c r="T45" s="78"/>
      <c r="U45" s="78"/>
      <c r="V45" s="78"/>
      <c r="W45" s="78"/>
      <c r="X45" s="78"/>
      <c r="Y45" s="78"/>
      <c r="Z45" s="78"/>
      <c r="AA45" s="78"/>
      <c r="AB45" s="78"/>
      <c r="AC45" s="78"/>
      <c r="AD45" s="78"/>
      <c r="AE45" s="78"/>
      <c r="AF45" s="78"/>
    </row>
    <row r="46" spans="16:32" x14ac:dyDescent="0.25">
      <c r="P46" s="78"/>
      <c r="Q46" s="78"/>
      <c r="S46" s="78"/>
      <c r="T46" s="78"/>
      <c r="U46" s="78"/>
      <c r="V46" s="78"/>
      <c r="W46" s="78"/>
      <c r="X46" s="78"/>
      <c r="Y46" s="78"/>
      <c r="AC46" s="78"/>
      <c r="AD46" s="78"/>
      <c r="AE46" s="78"/>
      <c r="AF46" s="78"/>
    </row>
    <row r="47" spans="16:32" x14ac:dyDescent="0.25">
      <c r="P47" s="78"/>
      <c r="Q47" s="78"/>
      <c r="T47" s="78"/>
      <c r="U47" s="78"/>
      <c r="AC47" s="78"/>
      <c r="AD47" s="78"/>
      <c r="AF47" s="78"/>
    </row>
    <row r="48" spans="16:32" x14ac:dyDescent="0.25">
      <c r="T48" s="78"/>
      <c r="AF48" s="78"/>
    </row>
  </sheetData>
  <mergeCells count="10">
    <mergeCell ref="A27:H27"/>
    <mergeCell ref="A1:I1"/>
    <mergeCell ref="A2:I2"/>
    <mergeCell ref="A19:A21"/>
    <mergeCell ref="A22:A24"/>
    <mergeCell ref="A25:B25"/>
    <mergeCell ref="A4:A7"/>
    <mergeCell ref="A8:A9"/>
    <mergeCell ref="A10:A13"/>
    <mergeCell ref="A14:A18"/>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7"/>
  <sheetViews>
    <sheetView zoomScaleNormal="100" workbookViewId="0">
      <selection activeCell="M14" sqref="M13:M14"/>
    </sheetView>
  </sheetViews>
  <sheetFormatPr defaultColWidth="9.140625" defaultRowHeight="15" x14ac:dyDescent="0.25"/>
  <cols>
    <col min="1" max="1" width="26.7109375" style="41" customWidth="1"/>
    <col min="2" max="2" width="30.42578125" style="41" bestFit="1" customWidth="1"/>
    <col min="3" max="5" width="15.7109375" style="41" customWidth="1"/>
    <col min="6" max="6" width="15.7109375" style="41" hidden="1" customWidth="1"/>
    <col min="7" max="8" width="15.7109375" style="41" customWidth="1"/>
    <col min="9" max="9" width="13.28515625" style="41" customWidth="1"/>
    <col min="10" max="16384" width="9.140625" style="41"/>
  </cols>
  <sheetData>
    <row r="1" spans="1:9" s="40" customFormat="1" ht="15.75" x14ac:dyDescent="0.25">
      <c r="A1" s="413" t="s">
        <v>241</v>
      </c>
      <c r="B1" s="413"/>
      <c r="C1" s="413"/>
      <c r="D1" s="413"/>
      <c r="E1" s="413"/>
      <c r="F1" s="413"/>
      <c r="G1" s="413"/>
      <c r="H1" s="413"/>
      <c r="I1" s="413"/>
    </row>
    <row r="2" spans="1:9" ht="15.75" thickBot="1" x14ac:dyDescent="0.3">
      <c r="A2" s="487" t="s">
        <v>287</v>
      </c>
      <c r="B2" s="487"/>
      <c r="C2" s="487"/>
      <c r="D2" s="487"/>
      <c r="E2" s="487"/>
      <c r="F2" s="487"/>
      <c r="G2" s="487"/>
      <c r="H2" s="487"/>
      <c r="I2" s="488"/>
    </row>
    <row r="3" spans="1:9" ht="45.75" thickBot="1" x14ac:dyDescent="0.3">
      <c r="A3" s="100"/>
      <c r="B3" s="101"/>
      <c r="C3" s="398" t="s">
        <v>35</v>
      </c>
      <c r="D3" s="66" t="s">
        <v>36</v>
      </c>
      <c r="E3" s="102" t="s">
        <v>37</v>
      </c>
      <c r="F3" s="284" t="s">
        <v>393</v>
      </c>
      <c r="G3" s="66" t="s">
        <v>1</v>
      </c>
      <c r="H3" s="103" t="s">
        <v>2</v>
      </c>
      <c r="I3" s="104"/>
    </row>
    <row r="4" spans="1:9" ht="15.75" customHeight="1" x14ac:dyDescent="0.25">
      <c r="A4" s="560" t="s">
        <v>354</v>
      </c>
      <c r="B4" s="250" t="s">
        <v>8</v>
      </c>
      <c r="C4" s="390">
        <v>0.9</v>
      </c>
      <c r="D4" s="51">
        <v>7.0000000000000007E-2</v>
      </c>
      <c r="E4" s="67">
        <v>0.01</v>
      </c>
      <c r="F4" s="51">
        <v>0.02</v>
      </c>
      <c r="G4" s="48">
        <v>265.33</v>
      </c>
      <c r="H4" s="34">
        <v>158</v>
      </c>
    </row>
    <row r="5" spans="1:9" x14ac:dyDescent="0.25">
      <c r="A5" s="561"/>
      <c r="B5" s="35" t="s">
        <v>9</v>
      </c>
      <c r="C5" s="354">
        <v>0.89</v>
      </c>
      <c r="D5" s="51">
        <v>0.06</v>
      </c>
      <c r="E5" s="68">
        <v>0.05</v>
      </c>
      <c r="F5" s="51">
        <v>0</v>
      </c>
      <c r="G5" s="52">
        <v>193.11</v>
      </c>
      <c r="H5" s="35">
        <v>171</v>
      </c>
    </row>
    <row r="6" spans="1:9" x14ac:dyDescent="0.25">
      <c r="A6" s="561"/>
      <c r="B6" s="35" t="s">
        <v>10</v>
      </c>
      <c r="C6" s="354">
        <v>0.87</v>
      </c>
      <c r="D6" s="51">
        <v>7.0000000000000007E-2</v>
      </c>
      <c r="E6" s="68">
        <v>0.05</v>
      </c>
      <c r="F6" s="51">
        <v>0</v>
      </c>
      <c r="G6" s="52">
        <v>505.96</v>
      </c>
      <c r="H6" s="35">
        <v>547</v>
      </c>
    </row>
    <row r="7" spans="1:9" ht="15.75" thickBot="1" x14ac:dyDescent="0.3">
      <c r="A7" s="562"/>
      <c r="B7" s="63" t="s">
        <v>11</v>
      </c>
      <c r="C7" s="391">
        <v>0.78</v>
      </c>
      <c r="D7" s="54">
        <v>0.13</v>
      </c>
      <c r="E7" s="69">
        <v>0.08</v>
      </c>
      <c r="F7" s="54">
        <v>0.01</v>
      </c>
      <c r="G7" s="55">
        <v>272.58999999999997</v>
      </c>
      <c r="H7" s="36">
        <v>361</v>
      </c>
    </row>
    <row r="8" spans="1:9" x14ac:dyDescent="0.25">
      <c r="A8" s="558" t="s">
        <v>149</v>
      </c>
      <c r="B8" s="110" t="s">
        <v>12</v>
      </c>
      <c r="C8" s="354">
        <v>0.86</v>
      </c>
      <c r="D8" s="51">
        <v>0.08</v>
      </c>
      <c r="E8" s="68">
        <v>0.06</v>
      </c>
      <c r="F8" s="51">
        <v>0</v>
      </c>
      <c r="G8" s="48">
        <v>594.54999999999995</v>
      </c>
      <c r="H8" s="270">
        <v>549</v>
      </c>
    </row>
    <row r="9" spans="1:9" ht="15.75" thickBot="1" x14ac:dyDescent="0.3">
      <c r="A9" s="559"/>
      <c r="B9" s="36" t="s">
        <v>13</v>
      </c>
      <c r="C9" s="391">
        <v>0.86</v>
      </c>
      <c r="D9" s="54">
        <v>0.09</v>
      </c>
      <c r="E9" s="69">
        <v>0.04</v>
      </c>
      <c r="F9" s="54">
        <v>0.01</v>
      </c>
      <c r="G9" s="55">
        <v>642.45000000000005</v>
      </c>
      <c r="H9" s="271">
        <v>688</v>
      </c>
    </row>
    <row r="10" spans="1:9" x14ac:dyDescent="0.25">
      <c r="A10" s="555" t="s">
        <v>364</v>
      </c>
      <c r="B10" s="110" t="s">
        <v>14</v>
      </c>
      <c r="C10" s="354">
        <v>0.89</v>
      </c>
      <c r="D10" s="51">
        <v>0.08</v>
      </c>
      <c r="E10" s="68">
        <v>0.03</v>
      </c>
      <c r="F10" s="51">
        <v>0</v>
      </c>
      <c r="G10" s="52">
        <v>461.41</v>
      </c>
      <c r="H10" s="35">
        <v>463</v>
      </c>
    </row>
    <row r="11" spans="1:9" x14ac:dyDescent="0.25">
      <c r="A11" s="556"/>
      <c r="B11" s="35" t="s">
        <v>15</v>
      </c>
      <c r="C11" s="354">
        <v>0.85</v>
      </c>
      <c r="D11" s="51">
        <v>0.1</v>
      </c>
      <c r="E11" s="68">
        <v>0.04</v>
      </c>
      <c r="F11" s="51">
        <v>0.01</v>
      </c>
      <c r="G11" s="52">
        <v>258.73</v>
      </c>
      <c r="H11" s="35">
        <v>218</v>
      </c>
    </row>
    <row r="12" spans="1:9" x14ac:dyDescent="0.25">
      <c r="A12" s="556"/>
      <c r="B12" s="35" t="s">
        <v>16</v>
      </c>
      <c r="C12" s="354">
        <v>0.86</v>
      </c>
      <c r="D12" s="51">
        <v>0.06</v>
      </c>
      <c r="E12" s="68">
        <v>7.0000000000000007E-2</v>
      </c>
      <c r="F12" s="51">
        <v>0.01</v>
      </c>
      <c r="G12" s="52">
        <v>287.88</v>
      </c>
      <c r="H12" s="35">
        <v>291</v>
      </c>
    </row>
    <row r="13" spans="1:9" ht="15.75" thickBot="1" x14ac:dyDescent="0.3">
      <c r="A13" s="557"/>
      <c r="B13" s="63" t="s">
        <v>17</v>
      </c>
      <c r="C13" s="391">
        <v>0.82</v>
      </c>
      <c r="D13" s="54">
        <v>0.11</v>
      </c>
      <c r="E13" s="69">
        <v>0.06</v>
      </c>
      <c r="F13" s="54">
        <v>0.01</v>
      </c>
      <c r="G13" s="55">
        <v>219.66</v>
      </c>
      <c r="H13" s="36">
        <v>255</v>
      </c>
    </row>
    <row r="14" spans="1:9" x14ac:dyDescent="0.25">
      <c r="A14" s="552" t="s">
        <v>150</v>
      </c>
      <c r="B14" s="110" t="s">
        <v>20</v>
      </c>
      <c r="C14" s="390">
        <v>0.87</v>
      </c>
      <c r="D14" s="51">
        <v>0.08</v>
      </c>
      <c r="E14" s="67">
        <v>0.04</v>
      </c>
      <c r="F14" s="51">
        <v>0.01</v>
      </c>
      <c r="G14" s="48">
        <v>229.16</v>
      </c>
      <c r="H14" s="34">
        <v>280</v>
      </c>
    </row>
    <row r="15" spans="1:9" x14ac:dyDescent="0.25">
      <c r="A15" s="553"/>
      <c r="B15" s="35" t="s">
        <v>75</v>
      </c>
      <c r="C15" s="354">
        <v>0.87</v>
      </c>
      <c r="D15" s="51">
        <v>0.09</v>
      </c>
      <c r="E15" s="68">
        <v>0.03</v>
      </c>
      <c r="F15" s="51">
        <v>0.01</v>
      </c>
      <c r="G15" s="52">
        <v>201.76</v>
      </c>
      <c r="H15" s="35">
        <v>211</v>
      </c>
    </row>
    <row r="16" spans="1:9" x14ac:dyDescent="0.25">
      <c r="A16" s="553"/>
      <c r="B16" s="35" t="s">
        <v>76</v>
      </c>
      <c r="C16" s="354">
        <v>0.86</v>
      </c>
      <c r="D16" s="51">
        <v>0.08</v>
      </c>
      <c r="E16" s="68">
        <v>0.06</v>
      </c>
      <c r="F16" s="51">
        <v>0</v>
      </c>
      <c r="G16" s="52">
        <v>259.33</v>
      </c>
      <c r="H16" s="35">
        <v>250</v>
      </c>
    </row>
    <row r="17" spans="1:14" x14ac:dyDescent="0.25">
      <c r="A17" s="553"/>
      <c r="B17" s="35" t="s">
        <v>77</v>
      </c>
      <c r="C17" s="354">
        <v>0.91</v>
      </c>
      <c r="D17" s="51">
        <v>0.06</v>
      </c>
      <c r="E17" s="68">
        <v>0.03</v>
      </c>
      <c r="F17" s="51">
        <v>0</v>
      </c>
      <c r="G17" s="52">
        <v>261.25</v>
      </c>
      <c r="H17" s="35">
        <v>233</v>
      </c>
    </row>
    <row r="18" spans="1:14" ht="15.75" thickBot="1" x14ac:dyDescent="0.25">
      <c r="A18" s="554"/>
      <c r="B18" s="295" t="s">
        <v>24</v>
      </c>
      <c r="C18" s="396">
        <v>0.8</v>
      </c>
      <c r="D18" s="302">
        <v>0.1</v>
      </c>
      <c r="E18" s="292">
        <v>0.08</v>
      </c>
      <c r="F18" s="302">
        <v>0.02</v>
      </c>
      <c r="G18" s="293">
        <v>285.5</v>
      </c>
      <c r="H18" s="303">
        <v>263</v>
      </c>
    </row>
    <row r="19" spans="1:14" x14ac:dyDescent="0.25">
      <c r="A19" s="552" t="s">
        <v>151</v>
      </c>
      <c r="B19" s="110" t="s">
        <v>50</v>
      </c>
      <c r="C19" s="354">
        <v>0.76</v>
      </c>
      <c r="D19" s="51">
        <v>0.15</v>
      </c>
      <c r="E19" s="68">
        <v>7.0000000000000007E-2</v>
      </c>
      <c r="F19" s="51">
        <v>0.01</v>
      </c>
      <c r="G19" s="52">
        <v>98.63</v>
      </c>
      <c r="H19" s="35">
        <v>105</v>
      </c>
    </row>
    <row r="20" spans="1:14" x14ac:dyDescent="0.25">
      <c r="A20" s="553"/>
      <c r="B20" s="35" t="s">
        <v>42</v>
      </c>
      <c r="C20" s="354">
        <v>0.86</v>
      </c>
      <c r="D20" s="51">
        <v>0.09</v>
      </c>
      <c r="E20" s="68">
        <v>0.05</v>
      </c>
      <c r="F20" s="51">
        <v>0.01</v>
      </c>
      <c r="G20" s="52">
        <v>435.58</v>
      </c>
      <c r="H20" s="35">
        <v>408</v>
      </c>
    </row>
    <row r="21" spans="1:14" ht="15.75" thickBot="1" x14ac:dyDescent="0.3">
      <c r="A21" s="554"/>
      <c r="B21" s="63" t="s">
        <v>51</v>
      </c>
      <c r="C21" s="391">
        <v>0.88</v>
      </c>
      <c r="D21" s="54">
        <v>7.0000000000000007E-2</v>
      </c>
      <c r="E21" s="69">
        <v>0.04</v>
      </c>
      <c r="F21" s="54">
        <v>0.01</v>
      </c>
      <c r="G21" s="55">
        <v>672.99</v>
      </c>
      <c r="H21" s="36">
        <v>698</v>
      </c>
    </row>
    <row r="22" spans="1:14" s="92" customFormat="1" x14ac:dyDescent="0.25">
      <c r="A22" s="549" t="s">
        <v>432</v>
      </c>
      <c r="B22" s="38" t="s">
        <v>71</v>
      </c>
      <c r="C22" s="354">
        <v>0.75</v>
      </c>
      <c r="D22" s="94">
        <v>0.16</v>
      </c>
      <c r="E22" s="93">
        <v>0.09</v>
      </c>
      <c r="F22" s="94">
        <v>0.01</v>
      </c>
      <c r="G22" s="59">
        <v>166</v>
      </c>
      <c r="H22" s="32">
        <v>191</v>
      </c>
    </row>
    <row r="23" spans="1:14" s="92" customFormat="1" x14ac:dyDescent="0.25">
      <c r="A23" s="550"/>
      <c r="B23" s="32" t="s">
        <v>78</v>
      </c>
      <c r="C23" s="354">
        <v>0.88</v>
      </c>
      <c r="D23" s="94">
        <v>7.0000000000000007E-2</v>
      </c>
      <c r="E23" s="93">
        <v>0.04</v>
      </c>
      <c r="F23" s="94">
        <v>0.01</v>
      </c>
      <c r="G23" s="59">
        <v>1012</v>
      </c>
      <c r="H23" s="32">
        <v>986</v>
      </c>
    </row>
    <row r="24" spans="1:14" s="92" customFormat="1" ht="15.75" thickBot="1" x14ac:dyDescent="0.3">
      <c r="A24" s="551"/>
      <c r="B24" s="31" t="s">
        <v>79</v>
      </c>
      <c r="C24" s="391">
        <v>0.78</v>
      </c>
      <c r="D24" s="98">
        <v>0.08</v>
      </c>
      <c r="E24" s="97">
        <v>7.0000000000000007E-2</v>
      </c>
      <c r="F24" s="98">
        <v>0.06</v>
      </c>
      <c r="G24" s="61">
        <v>60</v>
      </c>
      <c r="H24" s="96">
        <v>60</v>
      </c>
    </row>
    <row r="25" spans="1:14" ht="15.75" thickBot="1" x14ac:dyDescent="0.3">
      <c r="A25" s="105" t="s">
        <v>30</v>
      </c>
      <c r="B25" s="269"/>
      <c r="C25" s="391">
        <v>0.86</v>
      </c>
      <c r="D25" s="54">
        <v>0.08</v>
      </c>
      <c r="E25" s="69">
        <v>0.05</v>
      </c>
      <c r="F25" s="54">
        <v>0.01</v>
      </c>
      <c r="G25" s="55">
        <v>1237</v>
      </c>
      <c r="H25" s="55">
        <v>1237</v>
      </c>
    </row>
    <row r="27" spans="1:14" ht="33.75" customHeight="1" x14ac:dyDescent="0.25">
      <c r="A27" s="411" t="s">
        <v>425</v>
      </c>
      <c r="B27" s="435"/>
      <c r="C27" s="435"/>
      <c r="D27" s="435"/>
      <c r="E27" s="435"/>
      <c r="F27" s="435"/>
      <c r="G27" s="435"/>
      <c r="H27" s="435"/>
      <c r="I27" s="50"/>
      <c r="J27" s="50"/>
      <c r="K27" s="50"/>
      <c r="L27" s="165"/>
      <c r="M27" s="50"/>
      <c r="N27" s="17"/>
    </row>
  </sheetData>
  <mergeCells count="9">
    <mergeCell ref="A27:H27"/>
    <mergeCell ref="A1:I1"/>
    <mergeCell ref="A2:I2"/>
    <mergeCell ref="A22:A24"/>
    <mergeCell ref="A19:A21"/>
    <mergeCell ref="A14:A18"/>
    <mergeCell ref="A10:A13"/>
    <mergeCell ref="A8:A9"/>
    <mergeCell ref="A4:A7"/>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7"/>
  <sheetViews>
    <sheetView topLeftCell="B1" zoomScaleNormal="100" workbookViewId="0">
      <selection activeCell="G30" sqref="G30"/>
    </sheetView>
  </sheetViews>
  <sheetFormatPr defaultColWidth="9.140625" defaultRowHeight="15" x14ac:dyDescent="0.25"/>
  <cols>
    <col min="1" max="1" width="26.7109375" style="41" customWidth="1"/>
    <col min="2" max="2" width="30.42578125" style="41" bestFit="1" customWidth="1"/>
    <col min="3" max="7" width="15.7109375" style="41" customWidth="1"/>
    <col min="8" max="8" width="13.28515625" style="41" customWidth="1"/>
    <col min="9" max="16384" width="9.140625" style="41"/>
  </cols>
  <sheetData>
    <row r="1" spans="1:8" s="40" customFormat="1" ht="15.75" x14ac:dyDescent="0.25">
      <c r="A1" s="413" t="s">
        <v>240</v>
      </c>
      <c r="B1" s="413"/>
      <c r="C1" s="413"/>
      <c r="D1" s="413"/>
      <c r="E1" s="413"/>
      <c r="F1" s="413"/>
      <c r="G1" s="413"/>
      <c r="H1" s="413"/>
    </row>
    <row r="2" spans="1:8" ht="15.75" thickBot="1" x14ac:dyDescent="0.3">
      <c r="A2" s="488" t="s">
        <v>286</v>
      </c>
      <c r="B2" s="488"/>
      <c r="C2" s="488"/>
      <c r="D2" s="488"/>
      <c r="E2" s="488"/>
      <c r="F2" s="488"/>
      <c r="G2" s="488"/>
      <c r="H2" s="488"/>
    </row>
    <row r="3" spans="1:8" ht="30.75" thickBot="1" x14ac:dyDescent="0.3">
      <c r="A3" s="42"/>
      <c r="B3" s="43"/>
      <c r="C3" s="399" t="s">
        <v>80</v>
      </c>
      <c r="D3" s="43" t="s">
        <v>81</v>
      </c>
      <c r="E3" s="168" t="s">
        <v>393</v>
      </c>
      <c r="F3" s="44" t="s">
        <v>1</v>
      </c>
      <c r="G3" s="45" t="s">
        <v>2</v>
      </c>
    </row>
    <row r="4" spans="1:8" x14ac:dyDescent="0.25">
      <c r="A4" s="565" t="s">
        <v>191</v>
      </c>
      <c r="B4" s="46" t="s">
        <v>8</v>
      </c>
      <c r="C4" s="390">
        <v>0.81</v>
      </c>
      <c r="D4" s="47">
        <v>0.17</v>
      </c>
      <c r="E4" s="67">
        <v>0.02</v>
      </c>
      <c r="F4" s="48">
        <v>265.33</v>
      </c>
      <c r="G4" s="49">
        <v>158</v>
      </c>
    </row>
    <row r="5" spans="1:8" x14ac:dyDescent="0.25">
      <c r="A5" s="566"/>
      <c r="B5" s="50" t="s">
        <v>9</v>
      </c>
      <c r="C5" s="354">
        <v>0.81</v>
      </c>
      <c r="D5" s="51">
        <v>0.19</v>
      </c>
      <c r="E5" s="68">
        <v>0.01</v>
      </c>
      <c r="F5" s="52">
        <v>193.11</v>
      </c>
      <c r="G5" s="53">
        <v>171</v>
      </c>
    </row>
    <row r="6" spans="1:8" x14ac:dyDescent="0.25">
      <c r="A6" s="566"/>
      <c r="B6" s="50" t="s">
        <v>10</v>
      </c>
      <c r="C6" s="354">
        <v>0.82</v>
      </c>
      <c r="D6" s="51">
        <v>0.17</v>
      </c>
      <c r="E6" s="68">
        <v>0.01</v>
      </c>
      <c r="F6" s="52">
        <v>505.96</v>
      </c>
      <c r="G6" s="53">
        <v>547</v>
      </c>
    </row>
    <row r="7" spans="1:8" ht="15.75" thickBot="1" x14ac:dyDescent="0.3">
      <c r="A7" s="567"/>
      <c r="B7" s="39" t="s">
        <v>11</v>
      </c>
      <c r="C7" s="391">
        <v>0.84</v>
      </c>
      <c r="D7" s="54">
        <v>0.14000000000000001</v>
      </c>
      <c r="E7" s="69">
        <v>0.02</v>
      </c>
      <c r="F7" s="55">
        <v>272.58999999999997</v>
      </c>
      <c r="G7" s="56">
        <v>361</v>
      </c>
    </row>
    <row r="8" spans="1:8" ht="15.75" customHeight="1" x14ac:dyDescent="0.25">
      <c r="A8" s="568" t="s">
        <v>365</v>
      </c>
      <c r="B8" s="46" t="s">
        <v>12</v>
      </c>
      <c r="C8" s="390">
        <v>0.79</v>
      </c>
      <c r="D8" s="47">
        <v>0.2</v>
      </c>
      <c r="E8" s="67">
        <v>0.02</v>
      </c>
      <c r="F8" s="48">
        <v>594.54999999999995</v>
      </c>
      <c r="G8" s="49">
        <v>549</v>
      </c>
    </row>
    <row r="9" spans="1:8" ht="15.75" thickBot="1" x14ac:dyDescent="0.3">
      <c r="A9" s="569"/>
      <c r="B9" s="39" t="s">
        <v>13</v>
      </c>
      <c r="C9" s="391">
        <v>0.85</v>
      </c>
      <c r="D9" s="54">
        <v>0.13</v>
      </c>
      <c r="E9" s="69">
        <v>0</v>
      </c>
      <c r="F9" s="55">
        <v>642.45000000000005</v>
      </c>
      <c r="G9" s="56">
        <v>688</v>
      </c>
    </row>
    <row r="10" spans="1:8" x14ac:dyDescent="0.25">
      <c r="A10" s="421" t="s">
        <v>192</v>
      </c>
      <c r="B10" s="46" t="s">
        <v>14</v>
      </c>
      <c r="C10" s="390">
        <v>0.81</v>
      </c>
      <c r="D10" s="47">
        <v>0.19</v>
      </c>
      <c r="E10" s="67">
        <v>0</v>
      </c>
      <c r="F10" s="48">
        <v>461.41</v>
      </c>
      <c r="G10" s="49">
        <v>463</v>
      </c>
    </row>
    <row r="11" spans="1:8" x14ac:dyDescent="0.25">
      <c r="A11" s="422"/>
      <c r="B11" s="50" t="s">
        <v>15</v>
      </c>
      <c r="C11" s="354">
        <v>0.83</v>
      </c>
      <c r="D11" s="51">
        <v>0.16</v>
      </c>
      <c r="E11" s="68">
        <v>0.01</v>
      </c>
      <c r="F11" s="52">
        <v>258.73</v>
      </c>
      <c r="G11" s="53">
        <v>218</v>
      </c>
    </row>
    <row r="12" spans="1:8" x14ac:dyDescent="0.25">
      <c r="A12" s="422"/>
      <c r="B12" s="50" t="s">
        <v>16</v>
      </c>
      <c r="C12" s="354">
        <v>0.86</v>
      </c>
      <c r="D12" s="51">
        <v>0.13</v>
      </c>
      <c r="E12" s="68">
        <v>0.01</v>
      </c>
      <c r="F12" s="52">
        <v>287.88</v>
      </c>
      <c r="G12" s="53">
        <v>291</v>
      </c>
    </row>
    <row r="13" spans="1:8" ht="15.75" thickBot="1" x14ac:dyDescent="0.3">
      <c r="A13" s="425"/>
      <c r="B13" s="50" t="s">
        <v>17</v>
      </c>
      <c r="C13" s="354">
        <v>0.82</v>
      </c>
      <c r="D13" s="51">
        <v>0.15</v>
      </c>
      <c r="E13" s="68">
        <v>0.04</v>
      </c>
      <c r="F13" s="52">
        <v>219.66</v>
      </c>
      <c r="G13" s="53">
        <v>255</v>
      </c>
    </row>
    <row r="14" spans="1:8" x14ac:dyDescent="0.25">
      <c r="A14" s="421" t="s">
        <v>193</v>
      </c>
      <c r="B14" s="46" t="s">
        <v>20</v>
      </c>
      <c r="C14" s="390">
        <v>0.81</v>
      </c>
      <c r="D14" s="47">
        <v>0.18</v>
      </c>
      <c r="E14" s="67">
        <v>0.01</v>
      </c>
      <c r="F14" s="48">
        <v>229.16</v>
      </c>
      <c r="G14" s="49">
        <v>280</v>
      </c>
    </row>
    <row r="15" spans="1:8" x14ac:dyDescent="0.25">
      <c r="A15" s="422"/>
      <c r="B15" s="50" t="s">
        <v>75</v>
      </c>
      <c r="C15" s="354">
        <v>0.82</v>
      </c>
      <c r="D15" s="51">
        <v>0.16</v>
      </c>
      <c r="E15" s="68">
        <v>0.01</v>
      </c>
      <c r="F15" s="52">
        <v>201.76</v>
      </c>
      <c r="G15" s="53">
        <v>211</v>
      </c>
    </row>
    <row r="16" spans="1:8" x14ac:dyDescent="0.25">
      <c r="A16" s="422"/>
      <c r="B16" s="50" t="s">
        <v>76</v>
      </c>
      <c r="C16" s="354">
        <v>0.82</v>
      </c>
      <c r="D16" s="51">
        <v>0.16</v>
      </c>
      <c r="E16" s="68">
        <v>0.02</v>
      </c>
      <c r="F16" s="52">
        <v>259.33</v>
      </c>
      <c r="G16" s="53">
        <v>250</v>
      </c>
    </row>
    <row r="17" spans="1:14" x14ac:dyDescent="0.25">
      <c r="A17" s="422"/>
      <c r="B17" s="50" t="s">
        <v>77</v>
      </c>
      <c r="C17" s="354">
        <v>0.81</v>
      </c>
      <c r="D17" s="51">
        <v>0.18</v>
      </c>
      <c r="E17" s="68">
        <v>0</v>
      </c>
      <c r="F17" s="52">
        <v>261.25</v>
      </c>
      <c r="G17" s="53">
        <v>233</v>
      </c>
    </row>
    <row r="18" spans="1:14" ht="15.75" thickBot="1" x14ac:dyDescent="0.25">
      <c r="A18" s="425"/>
      <c r="B18" s="295" t="s">
        <v>24</v>
      </c>
      <c r="C18" s="396">
        <v>0.84</v>
      </c>
      <c r="D18" s="301">
        <v>0.13</v>
      </c>
      <c r="E18" s="292">
        <v>0.02</v>
      </c>
      <c r="F18" s="297">
        <v>286</v>
      </c>
      <c r="G18" s="296">
        <v>263</v>
      </c>
    </row>
    <row r="19" spans="1:14" x14ac:dyDescent="0.25">
      <c r="A19" s="540" t="s">
        <v>366</v>
      </c>
      <c r="B19" s="46" t="s">
        <v>50</v>
      </c>
      <c r="C19" s="390">
        <v>0.8</v>
      </c>
      <c r="D19" s="47">
        <v>0.19</v>
      </c>
      <c r="E19" s="67">
        <v>0.01</v>
      </c>
      <c r="F19" s="48">
        <v>98.63</v>
      </c>
      <c r="G19" s="49">
        <v>105</v>
      </c>
    </row>
    <row r="20" spans="1:14" x14ac:dyDescent="0.25">
      <c r="A20" s="563"/>
      <c r="B20" s="50" t="s">
        <v>42</v>
      </c>
      <c r="C20" s="354">
        <v>0.83</v>
      </c>
      <c r="D20" s="51">
        <v>0.16</v>
      </c>
      <c r="E20" s="68">
        <v>0.01</v>
      </c>
      <c r="F20" s="52">
        <v>435.58</v>
      </c>
      <c r="G20" s="53">
        <v>408</v>
      </c>
    </row>
    <row r="21" spans="1:14" ht="15.75" thickBot="1" x14ac:dyDescent="0.3">
      <c r="A21" s="564"/>
      <c r="B21" s="50" t="s">
        <v>51</v>
      </c>
      <c r="C21" s="354">
        <v>0.83</v>
      </c>
      <c r="D21" s="51">
        <v>0.16</v>
      </c>
      <c r="E21" s="68">
        <v>0.01</v>
      </c>
      <c r="F21" s="52">
        <v>672.99</v>
      </c>
      <c r="G21" s="53">
        <v>698</v>
      </c>
    </row>
    <row r="22" spans="1:14" x14ac:dyDescent="0.25">
      <c r="A22" s="540" t="s">
        <v>367</v>
      </c>
      <c r="B22" s="46" t="s">
        <v>71</v>
      </c>
      <c r="C22" s="390">
        <v>0.74</v>
      </c>
      <c r="D22" s="47">
        <v>0.23</v>
      </c>
      <c r="E22" s="89">
        <v>0.03</v>
      </c>
      <c r="F22" s="57">
        <v>166</v>
      </c>
      <c r="G22" s="58">
        <v>191</v>
      </c>
    </row>
    <row r="23" spans="1:14" x14ac:dyDescent="0.25">
      <c r="A23" s="563"/>
      <c r="B23" s="50" t="s">
        <v>78</v>
      </c>
      <c r="C23" s="354">
        <v>0.84</v>
      </c>
      <c r="D23" s="51">
        <v>0.15</v>
      </c>
      <c r="E23" s="68">
        <v>0.01</v>
      </c>
      <c r="F23" s="59">
        <v>1012</v>
      </c>
      <c r="G23" s="60">
        <v>986</v>
      </c>
    </row>
    <row r="24" spans="1:14" ht="15.75" thickBot="1" x14ac:dyDescent="0.3">
      <c r="A24" s="564"/>
      <c r="B24" s="39" t="s">
        <v>79</v>
      </c>
      <c r="C24" s="391">
        <v>0.75</v>
      </c>
      <c r="D24" s="54">
        <v>0.15</v>
      </c>
      <c r="E24" s="69">
        <v>0.1</v>
      </c>
      <c r="F24" s="61">
        <v>60</v>
      </c>
      <c r="G24" s="62">
        <v>60</v>
      </c>
    </row>
    <row r="25" spans="1:14" ht="15.75" thickBot="1" x14ac:dyDescent="0.3">
      <c r="A25" s="63" t="s">
        <v>30</v>
      </c>
      <c r="B25" s="39"/>
      <c r="C25" s="391">
        <v>0.82</v>
      </c>
      <c r="D25" s="54">
        <v>0.16</v>
      </c>
      <c r="E25" s="69">
        <v>0.01</v>
      </c>
      <c r="F25" s="36">
        <v>1237</v>
      </c>
      <c r="G25" s="56">
        <v>1237</v>
      </c>
    </row>
    <row r="27" spans="1:14" ht="33.75" customHeight="1" x14ac:dyDescent="0.25">
      <c r="A27" s="411" t="s">
        <v>427</v>
      </c>
      <c r="B27" s="435"/>
      <c r="C27" s="435"/>
      <c r="D27" s="435"/>
      <c r="E27" s="435"/>
      <c r="F27" s="435"/>
      <c r="G27" s="435"/>
      <c r="H27" s="353"/>
      <c r="I27" s="50"/>
      <c r="J27" s="50"/>
      <c r="K27" s="50"/>
      <c r="L27" s="165"/>
      <c r="M27" s="50"/>
      <c r="N27" s="17"/>
    </row>
  </sheetData>
  <mergeCells count="9">
    <mergeCell ref="A27:G27"/>
    <mergeCell ref="A14:A18"/>
    <mergeCell ref="A19:A21"/>
    <mergeCell ref="A22:A24"/>
    <mergeCell ref="A1:H1"/>
    <mergeCell ref="A2:H2"/>
    <mergeCell ref="A4:A7"/>
    <mergeCell ref="A8:A9"/>
    <mergeCell ref="A10:A13"/>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6"/>
  <sheetViews>
    <sheetView zoomScaleNormal="100" workbookViewId="0">
      <selection activeCell="A29" sqref="A29"/>
    </sheetView>
  </sheetViews>
  <sheetFormatPr defaultColWidth="8.85546875" defaultRowHeight="15" x14ac:dyDescent="0.25"/>
  <cols>
    <col min="1" max="1" width="26.7109375" style="11" customWidth="1"/>
    <col min="2" max="2" width="30.42578125" style="41" bestFit="1" customWidth="1"/>
    <col min="3" max="7" width="15.7109375" style="41" customWidth="1"/>
    <col min="8" max="8" width="13.28515625" style="41" customWidth="1"/>
    <col min="9" max="16384" width="8.85546875" style="41"/>
  </cols>
  <sheetData>
    <row r="1" spans="1:8" s="40" customFormat="1" ht="15.75" x14ac:dyDescent="0.25">
      <c r="A1" s="413" t="s">
        <v>239</v>
      </c>
      <c r="B1" s="413"/>
      <c r="C1" s="413"/>
      <c r="D1" s="413"/>
      <c r="E1" s="413"/>
      <c r="F1" s="413"/>
      <c r="G1" s="413"/>
      <c r="H1" s="413"/>
    </row>
    <row r="2" spans="1:8" ht="15.75" thickBot="1" x14ac:dyDescent="0.3">
      <c r="A2" s="488" t="s">
        <v>285</v>
      </c>
      <c r="B2" s="488"/>
      <c r="C2" s="488"/>
      <c r="D2" s="488"/>
      <c r="E2" s="488"/>
      <c r="F2" s="488"/>
      <c r="G2" s="488"/>
      <c r="H2" s="488"/>
    </row>
    <row r="3" spans="1:8" ht="45.75" thickBot="1" x14ac:dyDescent="0.3">
      <c r="A3" s="64"/>
      <c r="B3" s="80"/>
      <c r="C3" s="398" t="s">
        <v>88</v>
      </c>
      <c r="D3" s="66" t="s">
        <v>36</v>
      </c>
      <c r="E3" s="81" t="s">
        <v>37</v>
      </c>
      <c r="F3" s="64" t="s">
        <v>1</v>
      </c>
      <c r="G3" s="66" t="s">
        <v>2</v>
      </c>
    </row>
    <row r="4" spans="1:8" x14ac:dyDescent="0.25">
      <c r="A4" s="421" t="s">
        <v>186</v>
      </c>
      <c r="B4" s="34" t="s">
        <v>8</v>
      </c>
      <c r="C4" s="245">
        <v>0.53</v>
      </c>
      <c r="D4" s="67">
        <v>0.19</v>
      </c>
      <c r="E4" s="82">
        <v>0.27</v>
      </c>
      <c r="F4" s="83">
        <v>265.33</v>
      </c>
      <c r="G4" s="34">
        <v>158</v>
      </c>
    </row>
    <row r="5" spans="1:8" x14ac:dyDescent="0.25">
      <c r="A5" s="422"/>
      <c r="B5" s="35" t="s">
        <v>9</v>
      </c>
      <c r="C5" s="246">
        <v>0.56000000000000005</v>
      </c>
      <c r="D5" s="68">
        <v>0.21</v>
      </c>
      <c r="E5" s="84">
        <v>0.22</v>
      </c>
      <c r="F5" s="85">
        <v>193.11</v>
      </c>
      <c r="G5" s="35">
        <v>171</v>
      </c>
    </row>
    <row r="6" spans="1:8" x14ac:dyDescent="0.25">
      <c r="A6" s="422"/>
      <c r="B6" s="35" t="s">
        <v>10</v>
      </c>
      <c r="C6" s="246">
        <v>0.56000000000000005</v>
      </c>
      <c r="D6" s="68">
        <v>0.2</v>
      </c>
      <c r="E6" s="84">
        <v>0.23</v>
      </c>
      <c r="F6" s="85">
        <v>505.96</v>
      </c>
      <c r="G6" s="35">
        <v>547</v>
      </c>
    </row>
    <row r="7" spans="1:8" ht="15.75" thickBot="1" x14ac:dyDescent="0.3">
      <c r="A7" s="425"/>
      <c r="B7" s="36" t="s">
        <v>11</v>
      </c>
      <c r="C7" s="247">
        <v>0.63</v>
      </c>
      <c r="D7" s="69">
        <v>0.14000000000000001</v>
      </c>
      <c r="E7" s="86">
        <v>0.22</v>
      </c>
      <c r="F7" s="87">
        <v>272.58999999999997</v>
      </c>
      <c r="G7" s="36">
        <v>361</v>
      </c>
    </row>
    <row r="8" spans="1:8" ht="15.75" customHeight="1" x14ac:dyDescent="0.25">
      <c r="A8" s="540" t="s">
        <v>369</v>
      </c>
      <c r="B8" s="34" t="s">
        <v>12</v>
      </c>
      <c r="C8" s="245">
        <v>0.5</v>
      </c>
      <c r="D8" s="67">
        <v>0.23</v>
      </c>
      <c r="E8" s="82">
        <v>0.27</v>
      </c>
      <c r="F8" s="83">
        <v>594.54999999999995</v>
      </c>
      <c r="G8" s="34">
        <v>549</v>
      </c>
    </row>
    <row r="9" spans="1:8" ht="15.75" thickBot="1" x14ac:dyDescent="0.3">
      <c r="A9" s="564"/>
      <c r="B9" s="36" t="s">
        <v>13</v>
      </c>
      <c r="C9" s="247">
        <v>0.63</v>
      </c>
      <c r="D9" s="69">
        <v>0.15</v>
      </c>
      <c r="E9" s="86">
        <v>0.21</v>
      </c>
      <c r="F9" s="87">
        <v>642.45000000000005</v>
      </c>
      <c r="G9" s="36">
        <v>688</v>
      </c>
    </row>
    <row r="10" spans="1:8" x14ac:dyDescent="0.25">
      <c r="A10" s="421" t="s">
        <v>210</v>
      </c>
      <c r="B10" s="34" t="s">
        <v>14</v>
      </c>
      <c r="C10" s="245">
        <v>0.61</v>
      </c>
      <c r="D10" s="67">
        <v>0.18</v>
      </c>
      <c r="E10" s="82">
        <v>0.21</v>
      </c>
      <c r="F10" s="83">
        <v>461.41</v>
      </c>
      <c r="G10" s="34">
        <v>463</v>
      </c>
    </row>
    <row r="11" spans="1:8" x14ac:dyDescent="0.25">
      <c r="A11" s="422"/>
      <c r="B11" s="35" t="s">
        <v>15</v>
      </c>
      <c r="C11" s="246">
        <v>0.52</v>
      </c>
      <c r="D11" s="68">
        <v>0.26</v>
      </c>
      <c r="E11" s="84">
        <v>0.22</v>
      </c>
      <c r="F11" s="85">
        <v>258.73</v>
      </c>
      <c r="G11" s="35">
        <v>218</v>
      </c>
    </row>
    <row r="12" spans="1:8" x14ac:dyDescent="0.25">
      <c r="A12" s="422"/>
      <c r="B12" s="35" t="s">
        <v>16</v>
      </c>
      <c r="C12" s="246">
        <v>0.56000000000000005</v>
      </c>
      <c r="D12" s="68">
        <v>0.17</v>
      </c>
      <c r="E12" s="84">
        <v>0.26</v>
      </c>
      <c r="F12" s="85">
        <v>287.88</v>
      </c>
      <c r="G12" s="35">
        <v>291</v>
      </c>
    </row>
    <row r="13" spans="1:8" ht="15.75" thickBot="1" x14ac:dyDescent="0.3">
      <c r="A13" s="425"/>
      <c r="B13" s="35" t="s">
        <v>17</v>
      </c>
      <c r="C13" s="246">
        <v>0.56000000000000005</v>
      </c>
      <c r="D13" s="68">
        <v>0.14000000000000001</v>
      </c>
      <c r="E13" s="84">
        <v>0.28999999999999998</v>
      </c>
      <c r="F13" s="85">
        <v>219.66</v>
      </c>
      <c r="G13" s="35">
        <v>255</v>
      </c>
    </row>
    <row r="14" spans="1:8" x14ac:dyDescent="0.25">
      <c r="A14" s="421" t="s">
        <v>187</v>
      </c>
      <c r="B14" s="34" t="s">
        <v>20</v>
      </c>
      <c r="C14" s="245">
        <v>0.53</v>
      </c>
      <c r="D14" s="67">
        <v>0.16</v>
      </c>
      <c r="E14" s="82">
        <v>0.3</v>
      </c>
      <c r="F14" s="83">
        <v>229.16</v>
      </c>
      <c r="G14" s="34">
        <v>280</v>
      </c>
    </row>
    <row r="15" spans="1:8" x14ac:dyDescent="0.25">
      <c r="A15" s="422"/>
      <c r="B15" s="35" t="s">
        <v>75</v>
      </c>
      <c r="C15" s="246">
        <v>0.56999999999999995</v>
      </c>
      <c r="D15" s="68">
        <v>0.2</v>
      </c>
      <c r="E15" s="84">
        <v>0.22</v>
      </c>
      <c r="F15" s="85">
        <v>201.76</v>
      </c>
      <c r="G15" s="35">
        <v>211</v>
      </c>
    </row>
    <row r="16" spans="1:8" x14ac:dyDescent="0.25">
      <c r="A16" s="422"/>
      <c r="B16" s="35" t="s">
        <v>76</v>
      </c>
      <c r="C16" s="246">
        <v>0.57999999999999996</v>
      </c>
      <c r="D16" s="68">
        <v>0.21</v>
      </c>
      <c r="E16" s="84">
        <v>0.21</v>
      </c>
      <c r="F16" s="85">
        <v>259.33</v>
      </c>
      <c r="G16" s="35">
        <v>250</v>
      </c>
    </row>
    <row r="17" spans="1:14" ht="15.75" thickBot="1" x14ac:dyDescent="0.3">
      <c r="A17" s="425"/>
      <c r="B17" s="35" t="s">
        <v>77</v>
      </c>
      <c r="C17" s="246">
        <v>0.59</v>
      </c>
      <c r="D17" s="68">
        <v>0.22</v>
      </c>
      <c r="E17" s="84">
        <v>0.19</v>
      </c>
      <c r="F17" s="85">
        <v>261.25</v>
      </c>
      <c r="G17" s="35">
        <v>233</v>
      </c>
    </row>
    <row r="18" spans="1:14" x14ac:dyDescent="0.25">
      <c r="A18" s="421" t="s">
        <v>188</v>
      </c>
      <c r="B18" s="34" t="s">
        <v>50</v>
      </c>
      <c r="C18" s="245">
        <v>0.65</v>
      </c>
      <c r="D18" s="67">
        <v>0.08</v>
      </c>
      <c r="E18" s="82">
        <v>0.27</v>
      </c>
      <c r="F18" s="83">
        <v>98.63</v>
      </c>
      <c r="G18" s="34">
        <v>105</v>
      </c>
    </row>
    <row r="19" spans="1:14" x14ac:dyDescent="0.25">
      <c r="A19" s="422"/>
      <c r="B19" s="35" t="s">
        <v>42</v>
      </c>
      <c r="C19" s="246">
        <v>0.54</v>
      </c>
      <c r="D19" s="68">
        <v>0.19</v>
      </c>
      <c r="E19" s="84">
        <v>0.26</v>
      </c>
      <c r="F19" s="85">
        <v>435.58</v>
      </c>
      <c r="G19" s="35">
        <v>408</v>
      </c>
    </row>
    <row r="20" spans="1:14" ht="15.75" thickBot="1" x14ac:dyDescent="0.3">
      <c r="A20" s="425"/>
      <c r="B20" s="35" t="s">
        <v>51</v>
      </c>
      <c r="C20" s="246">
        <v>0.57999999999999996</v>
      </c>
      <c r="D20" s="68">
        <v>0.21</v>
      </c>
      <c r="E20" s="84">
        <v>0.2</v>
      </c>
      <c r="F20" s="87">
        <v>672.99</v>
      </c>
      <c r="G20" s="36">
        <v>698</v>
      </c>
    </row>
    <row r="21" spans="1:14" s="92" customFormat="1" x14ac:dyDescent="0.25">
      <c r="A21" s="526" t="s">
        <v>368</v>
      </c>
      <c r="B21" s="88" t="s">
        <v>71</v>
      </c>
      <c r="C21" s="245">
        <v>0.43</v>
      </c>
      <c r="D21" s="89">
        <v>0.19</v>
      </c>
      <c r="E21" s="90">
        <v>0.37</v>
      </c>
      <c r="F21" s="91">
        <v>166</v>
      </c>
      <c r="G21" s="59">
        <v>191</v>
      </c>
    </row>
    <row r="22" spans="1:14" s="92" customFormat="1" x14ac:dyDescent="0.25">
      <c r="A22" s="570"/>
      <c r="B22" s="32" t="s">
        <v>78</v>
      </c>
      <c r="C22" s="246">
        <v>0.6</v>
      </c>
      <c r="D22" s="93">
        <v>0.19</v>
      </c>
      <c r="E22" s="94">
        <v>0.21</v>
      </c>
      <c r="F22" s="95">
        <v>1012</v>
      </c>
      <c r="G22" s="59">
        <v>986</v>
      </c>
    </row>
    <row r="23" spans="1:14" s="92" customFormat="1" ht="15.75" thickBot="1" x14ac:dyDescent="0.3">
      <c r="A23" s="571"/>
      <c r="B23" s="96" t="s">
        <v>79</v>
      </c>
      <c r="C23" s="247">
        <v>0.54</v>
      </c>
      <c r="D23" s="97">
        <v>0.13</v>
      </c>
      <c r="E23" s="98">
        <v>0.28999999999999998</v>
      </c>
      <c r="F23" s="99">
        <v>60</v>
      </c>
      <c r="G23" s="59">
        <v>60</v>
      </c>
    </row>
    <row r="24" spans="1:14" ht="15.75" thickBot="1" x14ac:dyDescent="0.3">
      <c r="A24" s="10" t="s">
        <v>30</v>
      </c>
      <c r="B24" s="39"/>
      <c r="C24" s="247">
        <v>0.56999999999999995</v>
      </c>
      <c r="D24" s="69">
        <v>0.19</v>
      </c>
      <c r="E24" s="86">
        <v>0.24</v>
      </c>
      <c r="F24" s="87">
        <v>1237</v>
      </c>
      <c r="G24" s="36">
        <v>1237</v>
      </c>
    </row>
    <row r="26" spans="1:14" ht="33.75" customHeight="1" x14ac:dyDescent="0.25">
      <c r="A26" s="411" t="s">
        <v>425</v>
      </c>
      <c r="B26" s="435"/>
      <c r="C26" s="435"/>
      <c r="D26" s="435"/>
      <c r="E26" s="435"/>
      <c r="F26" s="435"/>
      <c r="G26" s="435"/>
      <c r="H26" s="435"/>
      <c r="I26" s="50"/>
      <c r="J26" s="50"/>
      <c r="K26" s="50"/>
      <c r="L26" s="165"/>
      <c r="M26" s="50"/>
      <c r="N26" s="17"/>
    </row>
  </sheetData>
  <mergeCells count="9">
    <mergeCell ref="A26:H26"/>
    <mergeCell ref="A1:H1"/>
    <mergeCell ref="A2:H2"/>
    <mergeCell ref="A21:A23"/>
    <mergeCell ref="A18:A20"/>
    <mergeCell ref="A14:A17"/>
    <mergeCell ref="A10:A13"/>
    <mergeCell ref="A8:A9"/>
    <mergeCell ref="A4:A7"/>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78"/>
  <sheetViews>
    <sheetView zoomScaleNormal="100" workbookViewId="0">
      <selection activeCell="A2" sqref="A2:G2"/>
    </sheetView>
  </sheetViews>
  <sheetFormatPr defaultColWidth="9.140625" defaultRowHeight="15" x14ac:dyDescent="0.25"/>
  <cols>
    <col min="1" max="1" width="31.140625" style="41" customWidth="1"/>
    <col min="2" max="2" width="28.5703125" style="41" customWidth="1"/>
    <col min="3" max="5" width="17.85546875" style="41" customWidth="1"/>
    <col min="6" max="6" width="15" style="41" customWidth="1"/>
    <col min="7" max="7" width="17.85546875" style="41" customWidth="1"/>
    <col min="8" max="13" width="10.42578125" style="41" customWidth="1"/>
    <col min="14" max="16384" width="9.140625" style="41"/>
  </cols>
  <sheetData>
    <row r="1" spans="1:7" s="40" customFormat="1" ht="15.75" x14ac:dyDescent="0.25">
      <c r="A1" s="413" t="s">
        <v>238</v>
      </c>
      <c r="B1" s="413"/>
      <c r="C1" s="413"/>
      <c r="D1" s="413"/>
      <c r="E1" s="413"/>
      <c r="F1" s="413"/>
      <c r="G1" s="413"/>
    </row>
    <row r="2" spans="1:7" s="11" customFormat="1" ht="36" customHeight="1" thickBot="1" x14ac:dyDescent="0.3">
      <c r="A2" s="426" t="s">
        <v>284</v>
      </c>
      <c r="B2" s="426"/>
      <c r="C2" s="426"/>
      <c r="D2" s="426"/>
      <c r="E2" s="426"/>
      <c r="F2" s="426"/>
      <c r="G2" s="426"/>
    </row>
    <row r="3" spans="1:7" ht="30.75" thickBot="1" x14ac:dyDescent="0.3">
      <c r="A3" s="440"/>
      <c r="B3" s="441"/>
      <c r="C3" s="66" t="s">
        <v>71</v>
      </c>
      <c r="D3" s="375" t="s">
        <v>72</v>
      </c>
      <c r="E3" s="66" t="s">
        <v>73</v>
      </c>
      <c r="F3" s="66" t="s">
        <v>1</v>
      </c>
      <c r="G3" s="66" t="s">
        <v>2</v>
      </c>
    </row>
    <row r="4" spans="1:7" x14ac:dyDescent="0.25">
      <c r="A4" s="540" t="s">
        <v>370</v>
      </c>
      <c r="B4" s="46" t="s">
        <v>8</v>
      </c>
      <c r="C4" s="67">
        <v>0.1</v>
      </c>
      <c r="D4" s="390">
        <v>0.82</v>
      </c>
      <c r="E4" s="67">
        <v>0.08</v>
      </c>
      <c r="F4" s="48">
        <v>265.33</v>
      </c>
      <c r="G4" s="34">
        <v>158</v>
      </c>
    </row>
    <row r="5" spans="1:7" x14ac:dyDescent="0.25">
      <c r="A5" s="422"/>
      <c r="B5" s="50" t="s">
        <v>9</v>
      </c>
      <c r="C5" s="68">
        <v>0.1</v>
      </c>
      <c r="D5" s="354">
        <v>0.85</v>
      </c>
      <c r="E5" s="68">
        <v>0.05</v>
      </c>
      <c r="F5" s="52">
        <v>193.11</v>
      </c>
      <c r="G5" s="35">
        <v>171</v>
      </c>
    </row>
    <row r="6" spans="1:7" x14ac:dyDescent="0.25">
      <c r="A6" s="422"/>
      <c r="B6" s="50" t="s">
        <v>10</v>
      </c>
      <c r="C6" s="68">
        <v>0.13</v>
      </c>
      <c r="D6" s="354">
        <v>0.84</v>
      </c>
      <c r="E6" s="68">
        <v>0.03</v>
      </c>
      <c r="F6" s="52">
        <v>505.96</v>
      </c>
      <c r="G6" s="35">
        <v>547</v>
      </c>
    </row>
    <row r="7" spans="1:7" ht="15.75" thickBot="1" x14ac:dyDescent="0.3">
      <c r="A7" s="425"/>
      <c r="B7" s="39" t="s">
        <v>11</v>
      </c>
      <c r="C7" s="69">
        <v>0.19</v>
      </c>
      <c r="D7" s="391">
        <v>0.76</v>
      </c>
      <c r="E7" s="69">
        <v>0.05</v>
      </c>
      <c r="F7" s="55">
        <v>272.58999999999997</v>
      </c>
      <c r="G7" s="36">
        <v>361</v>
      </c>
    </row>
    <row r="8" spans="1:7" ht="15" customHeight="1" x14ac:dyDescent="0.25">
      <c r="A8" s="421" t="s">
        <v>137</v>
      </c>
      <c r="B8" s="46" t="s">
        <v>12</v>
      </c>
      <c r="C8" s="67">
        <v>0.12</v>
      </c>
      <c r="D8" s="390">
        <v>0.83</v>
      </c>
      <c r="E8" s="67">
        <v>0.05</v>
      </c>
      <c r="F8" s="48">
        <v>594.54999999999995</v>
      </c>
      <c r="G8" s="34">
        <v>549</v>
      </c>
    </row>
    <row r="9" spans="1:7" ht="15.75" thickBot="1" x14ac:dyDescent="0.3">
      <c r="A9" s="425"/>
      <c r="B9" s="39" t="s">
        <v>13</v>
      </c>
      <c r="C9" s="69">
        <v>0.15</v>
      </c>
      <c r="D9" s="391">
        <v>0.81</v>
      </c>
      <c r="E9" s="69">
        <v>0.05</v>
      </c>
      <c r="F9" s="55">
        <v>642.45000000000005</v>
      </c>
      <c r="G9" s="36">
        <v>688</v>
      </c>
    </row>
    <row r="10" spans="1:7" x14ac:dyDescent="0.25">
      <c r="A10" s="421" t="s">
        <v>136</v>
      </c>
      <c r="B10" s="46" t="s">
        <v>14</v>
      </c>
      <c r="C10" s="67">
        <v>0.09</v>
      </c>
      <c r="D10" s="390">
        <v>0.88</v>
      </c>
      <c r="E10" s="67">
        <v>0.03</v>
      </c>
      <c r="F10" s="48">
        <v>461.41</v>
      </c>
      <c r="G10" s="34">
        <v>463</v>
      </c>
    </row>
    <row r="11" spans="1:7" x14ac:dyDescent="0.25">
      <c r="A11" s="422"/>
      <c r="B11" s="50" t="s">
        <v>15</v>
      </c>
      <c r="C11" s="68">
        <v>0.13</v>
      </c>
      <c r="D11" s="354">
        <v>0.83</v>
      </c>
      <c r="E11" s="68">
        <v>0.05</v>
      </c>
      <c r="F11" s="52">
        <v>258.73</v>
      </c>
      <c r="G11" s="35">
        <v>218</v>
      </c>
    </row>
    <row r="12" spans="1:7" x14ac:dyDescent="0.25">
      <c r="A12" s="422"/>
      <c r="B12" s="50" t="s">
        <v>16</v>
      </c>
      <c r="C12" s="68">
        <v>0.16</v>
      </c>
      <c r="D12" s="354">
        <v>0.79</v>
      </c>
      <c r="E12" s="68">
        <v>0.05</v>
      </c>
      <c r="F12" s="52">
        <v>287.88</v>
      </c>
      <c r="G12" s="35">
        <v>291</v>
      </c>
    </row>
    <row r="13" spans="1:7" ht="15" customHeight="1" thickBot="1" x14ac:dyDescent="0.3">
      <c r="A13" s="422"/>
      <c r="B13" s="50" t="s">
        <v>17</v>
      </c>
      <c r="C13" s="68">
        <v>0.2</v>
      </c>
      <c r="D13" s="354">
        <v>0.73</v>
      </c>
      <c r="E13" s="68">
        <v>7.0000000000000007E-2</v>
      </c>
      <c r="F13" s="52">
        <v>219.66</v>
      </c>
      <c r="G13" s="35">
        <v>255</v>
      </c>
    </row>
    <row r="14" spans="1:7" x14ac:dyDescent="0.25">
      <c r="A14" s="421" t="s">
        <v>138</v>
      </c>
      <c r="B14" s="46" t="s">
        <v>20</v>
      </c>
      <c r="C14" s="67">
        <v>0.15</v>
      </c>
      <c r="D14" s="390">
        <v>0.81</v>
      </c>
      <c r="E14" s="67">
        <v>0.04</v>
      </c>
      <c r="F14" s="48">
        <v>229.16</v>
      </c>
      <c r="G14" s="34">
        <v>280</v>
      </c>
    </row>
    <row r="15" spans="1:7" x14ac:dyDescent="0.25">
      <c r="A15" s="422"/>
      <c r="B15" s="50" t="s">
        <v>21</v>
      </c>
      <c r="C15" s="68">
        <v>0.14000000000000001</v>
      </c>
      <c r="D15" s="354">
        <v>0.81</v>
      </c>
      <c r="E15" s="68">
        <v>0.05</v>
      </c>
      <c r="F15" s="52">
        <v>201.76</v>
      </c>
      <c r="G15" s="35">
        <v>211</v>
      </c>
    </row>
    <row r="16" spans="1:7" x14ac:dyDescent="0.25">
      <c r="A16" s="422"/>
      <c r="B16" s="50" t="s">
        <v>22</v>
      </c>
      <c r="C16" s="68">
        <v>0.12</v>
      </c>
      <c r="D16" s="354">
        <v>0.85</v>
      </c>
      <c r="E16" s="68">
        <v>0.04</v>
      </c>
      <c r="F16" s="52">
        <v>259.33</v>
      </c>
      <c r="G16" s="35">
        <v>250</v>
      </c>
    </row>
    <row r="17" spans="1:9" ht="15" customHeight="1" thickBot="1" x14ac:dyDescent="0.3">
      <c r="A17" s="422"/>
      <c r="B17" s="50" t="s">
        <v>23</v>
      </c>
      <c r="C17" s="68">
        <v>0.08</v>
      </c>
      <c r="D17" s="354">
        <v>0.87</v>
      </c>
      <c r="E17" s="68">
        <v>0.05</v>
      </c>
      <c r="F17" s="52">
        <v>261.25</v>
      </c>
      <c r="G17" s="35">
        <v>233</v>
      </c>
    </row>
    <row r="18" spans="1:9" ht="15" customHeight="1" x14ac:dyDescent="0.25">
      <c r="A18" s="421" t="s">
        <v>139</v>
      </c>
      <c r="B18" s="37" t="s">
        <v>50</v>
      </c>
      <c r="C18" s="67">
        <v>0.17</v>
      </c>
      <c r="D18" s="390">
        <v>0.82</v>
      </c>
      <c r="E18" s="67">
        <v>0.01</v>
      </c>
      <c r="F18" s="70">
        <v>99</v>
      </c>
      <c r="G18" s="71">
        <v>105</v>
      </c>
    </row>
    <row r="19" spans="1:9" x14ac:dyDescent="0.25">
      <c r="A19" s="422"/>
      <c r="B19" s="38" t="s">
        <v>42</v>
      </c>
      <c r="C19" s="68">
        <v>0.11</v>
      </c>
      <c r="D19" s="354">
        <v>0.83</v>
      </c>
      <c r="E19" s="68">
        <v>0.06</v>
      </c>
      <c r="F19" s="72">
        <v>436</v>
      </c>
      <c r="G19" s="73">
        <v>408</v>
      </c>
    </row>
    <row r="20" spans="1:9" ht="15.75" thickBot="1" x14ac:dyDescent="0.3">
      <c r="A20" s="422"/>
      <c r="B20" s="38" t="s">
        <v>51</v>
      </c>
      <c r="C20" s="68">
        <v>0.14000000000000001</v>
      </c>
      <c r="D20" s="354">
        <v>0.82</v>
      </c>
      <c r="E20" s="68">
        <v>0.04</v>
      </c>
      <c r="F20" s="72">
        <v>673</v>
      </c>
      <c r="G20" s="73">
        <v>698</v>
      </c>
    </row>
    <row r="21" spans="1:9" x14ac:dyDescent="0.25">
      <c r="A21" s="540" t="s">
        <v>371</v>
      </c>
      <c r="B21" s="37" t="s">
        <v>141</v>
      </c>
      <c r="C21" s="67">
        <v>0.23</v>
      </c>
      <c r="D21" s="390">
        <v>0.68</v>
      </c>
      <c r="E21" s="67">
        <v>0.09</v>
      </c>
      <c r="F21" s="70">
        <v>386</v>
      </c>
      <c r="G21" s="71">
        <v>388</v>
      </c>
    </row>
    <row r="22" spans="1:9" x14ac:dyDescent="0.25">
      <c r="A22" s="422"/>
      <c r="B22" s="74" t="s">
        <v>140</v>
      </c>
      <c r="C22" s="68">
        <v>0.09</v>
      </c>
      <c r="D22" s="354">
        <v>0.88</v>
      </c>
      <c r="E22" s="68">
        <v>0.03</v>
      </c>
      <c r="F22" s="72">
        <v>535</v>
      </c>
      <c r="G22" s="73">
        <v>531</v>
      </c>
    </row>
    <row r="23" spans="1:9" ht="15.75" thickBot="1" x14ac:dyDescent="0.3">
      <c r="A23" s="422"/>
      <c r="B23" s="74" t="s">
        <v>142</v>
      </c>
      <c r="C23" s="68">
        <v>0.08</v>
      </c>
      <c r="D23" s="354">
        <v>0.89</v>
      </c>
      <c r="E23" s="69">
        <v>0.03</v>
      </c>
      <c r="F23" s="75">
        <v>317</v>
      </c>
      <c r="G23" s="76">
        <v>318</v>
      </c>
    </row>
    <row r="24" spans="1:9" ht="15.75" thickBot="1" x14ac:dyDescent="0.3">
      <c r="A24" s="493" t="s">
        <v>30</v>
      </c>
      <c r="B24" s="494"/>
      <c r="C24" s="77">
        <v>0.13</v>
      </c>
      <c r="D24" s="393">
        <v>0.82</v>
      </c>
      <c r="E24" s="69">
        <v>0.05</v>
      </c>
      <c r="F24" s="36">
        <v>1237</v>
      </c>
      <c r="G24" s="56">
        <v>1237</v>
      </c>
    </row>
    <row r="26" spans="1:9" ht="15" customHeight="1" x14ac:dyDescent="0.25">
      <c r="E26" s="411" t="s">
        <v>428</v>
      </c>
      <c r="F26" s="435"/>
      <c r="G26" s="435"/>
    </row>
    <row r="27" spans="1:9" x14ac:dyDescent="0.25">
      <c r="A27" s="78"/>
      <c r="B27" s="78"/>
      <c r="C27" s="78"/>
      <c r="D27" s="78"/>
      <c r="E27" s="435"/>
      <c r="F27" s="435"/>
      <c r="G27" s="435"/>
    </row>
    <row r="28" spans="1:9" x14ac:dyDescent="0.25">
      <c r="A28" s="78"/>
      <c r="B28" s="78"/>
      <c r="C28" s="78"/>
      <c r="D28" s="78"/>
      <c r="E28" s="435"/>
      <c r="F28" s="435"/>
      <c r="G28" s="435"/>
    </row>
    <row r="29" spans="1:9" x14ac:dyDescent="0.25">
      <c r="A29" s="78"/>
      <c r="B29" s="78"/>
      <c r="C29" s="78"/>
      <c r="D29" s="78"/>
      <c r="E29" s="435"/>
      <c r="F29" s="435"/>
      <c r="G29" s="435"/>
    </row>
    <row r="30" spans="1:9" x14ac:dyDescent="0.25">
      <c r="A30" s="78"/>
      <c r="B30" s="78"/>
      <c r="C30" s="78"/>
      <c r="D30" s="78"/>
      <c r="E30" s="435"/>
      <c r="F30" s="435"/>
      <c r="G30" s="435"/>
      <c r="H30" s="78"/>
      <c r="I30" s="78"/>
    </row>
    <row r="31" spans="1:9" x14ac:dyDescent="0.25">
      <c r="A31" s="78"/>
      <c r="B31" s="78"/>
      <c r="C31" s="78"/>
      <c r="D31" s="78"/>
      <c r="E31" s="435"/>
      <c r="F31" s="435"/>
      <c r="G31" s="435"/>
    </row>
    <row r="32" spans="1:9" x14ac:dyDescent="0.25">
      <c r="A32" s="78"/>
      <c r="B32" s="78"/>
      <c r="C32" s="78"/>
      <c r="D32" s="78"/>
      <c r="E32" s="78"/>
      <c r="F32" s="78"/>
      <c r="G32" s="78"/>
      <c r="H32" s="78"/>
    </row>
    <row r="33" spans="1:9" x14ac:dyDescent="0.25">
      <c r="A33" s="78"/>
      <c r="B33" s="78"/>
      <c r="C33" s="78"/>
      <c r="D33" s="78"/>
      <c r="E33" s="78"/>
      <c r="F33" s="78"/>
      <c r="G33" s="78"/>
      <c r="H33" s="78"/>
    </row>
    <row r="34" spans="1:9" x14ac:dyDescent="0.25">
      <c r="A34" s="78"/>
      <c r="B34" s="78"/>
      <c r="C34" s="78"/>
      <c r="D34" s="78"/>
      <c r="E34" s="78"/>
      <c r="F34" s="78"/>
      <c r="G34" s="78"/>
      <c r="H34" s="78"/>
    </row>
    <row r="35" spans="1:9" x14ac:dyDescent="0.25">
      <c r="A35" s="78"/>
      <c r="B35" s="78"/>
      <c r="C35" s="78"/>
      <c r="D35" s="78"/>
      <c r="E35" s="78"/>
      <c r="F35" s="78"/>
      <c r="G35" s="78"/>
      <c r="H35" s="78"/>
      <c r="I35" s="78"/>
    </row>
    <row r="36" spans="1:9" x14ac:dyDescent="0.25">
      <c r="A36" s="78"/>
      <c r="B36" s="78"/>
      <c r="C36" s="78"/>
      <c r="D36" s="78"/>
      <c r="E36" s="78"/>
      <c r="F36" s="78"/>
      <c r="G36" s="78"/>
    </row>
    <row r="37" spans="1:9" x14ac:dyDescent="0.25">
      <c r="A37" s="78"/>
      <c r="B37" s="78"/>
      <c r="C37" s="78"/>
      <c r="D37" s="78"/>
      <c r="E37" s="78"/>
      <c r="F37" s="78"/>
      <c r="G37" s="78"/>
    </row>
    <row r="38" spans="1:9" x14ac:dyDescent="0.25">
      <c r="A38" s="78"/>
      <c r="B38" s="78"/>
      <c r="C38" s="78"/>
      <c r="D38" s="78"/>
      <c r="E38" s="78"/>
      <c r="F38" s="78"/>
      <c r="G38" s="78"/>
      <c r="H38" s="78"/>
    </row>
    <row r="39" spans="1:9" x14ac:dyDescent="0.25">
      <c r="A39" s="78"/>
      <c r="B39" s="78"/>
      <c r="C39" s="78"/>
      <c r="D39" s="78"/>
      <c r="E39" s="78"/>
      <c r="F39" s="78"/>
      <c r="G39" s="78"/>
      <c r="H39" s="78"/>
    </row>
    <row r="40" spans="1:9" x14ac:dyDescent="0.25">
      <c r="A40" s="78"/>
      <c r="B40" s="78"/>
      <c r="C40" s="78"/>
      <c r="D40" s="78"/>
      <c r="E40" s="78"/>
      <c r="F40" s="78"/>
      <c r="G40" s="78"/>
      <c r="H40" s="78"/>
      <c r="I40" s="78"/>
    </row>
    <row r="41" spans="1:9" x14ac:dyDescent="0.25">
      <c r="A41" s="78"/>
      <c r="B41" s="78"/>
      <c r="C41" s="78"/>
      <c r="D41" s="78"/>
      <c r="E41" s="78"/>
      <c r="F41" s="78"/>
      <c r="G41" s="78"/>
      <c r="H41" s="78"/>
    </row>
    <row r="42" spans="1:9" x14ac:dyDescent="0.25">
      <c r="A42" s="78"/>
      <c r="B42" s="78"/>
      <c r="C42" s="78"/>
      <c r="D42" s="78"/>
      <c r="E42" s="78"/>
      <c r="F42" s="78"/>
      <c r="G42" s="78"/>
      <c r="H42" s="78"/>
    </row>
    <row r="43" spans="1:9" x14ac:dyDescent="0.25">
      <c r="A43" s="78"/>
      <c r="B43" s="78"/>
      <c r="C43" s="78"/>
      <c r="D43" s="78"/>
      <c r="E43" s="78"/>
      <c r="F43" s="78"/>
      <c r="G43" s="78"/>
      <c r="H43" s="78"/>
    </row>
    <row r="44" spans="1:9" x14ac:dyDescent="0.25">
      <c r="A44" s="78"/>
      <c r="B44" s="78"/>
      <c r="C44" s="78"/>
      <c r="D44" s="78"/>
      <c r="E44" s="78"/>
      <c r="F44" s="78"/>
      <c r="G44" s="78"/>
    </row>
    <row r="45" spans="1:9" x14ac:dyDescent="0.25">
      <c r="A45" s="78"/>
      <c r="B45" s="78"/>
      <c r="C45" s="78"/>
      <c r="D45" s="78"/>
      <c r="E45" s="78"/>
      <c r="F45" s="78"/>
      <c r="G45" s="78"/>
      <c r="H45" s="78"/>
      <c r="I45" s="78"/>
    </row>
    <row r="46" spans="1:9" x14ac:dyDescent="0.25">
      <c r="A46" s="78"/>
      <c r="B46" s="78"/>
      <c r="C46" s="78"/>
      <c r="D46" s="78"/>
      <c r="E46" s="78"/>
      <c r="F46" s="78"/>
      <c r="G46" s="78"/>
    </row>
    <row r="47" spans="1:9" x14ac:dyDescent="0.25">
      <c r="A47" s="78"/>
      <c r="B47" s="78"/>
      <c r="C47" s="78"/>
      <c r="D47" s="78"/>
      <c r="E47" s="78"/>
      <c r="F47" s="78"/>
      <c r="G47" s="78"/>
    </row>
    <row r="48" spans="1:9" x14ac:dyDescent="0.25">
      <c r="B48" s="78"/>
      <c r="C48" s="78"/>
      <c r="D48" s="78"/>
      <c r="E48" s="78"/>
      <c r="F48" s="78"/>
      <c r="G48" s="78"/>
      <c r="H48" s="78"/>
    </row>
    <row r="49" spans="1:30" x14ac:dyDescent="0.25">
      <c r="B49" s="78"/>
      <c r="C49" s="78"/>
      <c r="D49" s="78"/>
      <c r="E49" s="78"/>
      <c r="F49" s="78"/>
      <c r="G49" s="78"/>
      <c r="H49" s="78"/>
    </row>
    <row r="50" spans="1:30" x14ac:dyDescent="0.25">
      <c r="A50" s="78"/>
      <c r="B50" s="78"/>
      <c r="C50" s="78"/>
      <c r="D50" s="78"/>
      <c r="E50" s="78"/>
      <c r="F50" s="78"/>
      <c r="G50" s="78"/>
    </row>
    <row r="51" spans="1:30" x14ac:dyDescent="0.25">
      <c r="A51" s="78"/>
      <c r="B51" s="78"/>
      <c r="C51" s="78"/>
      <c r="D51" s="78"/>
      <c r="E51" s="78"/>
      <c r="F51" s="78"/>
      <c r="G51" s="78"/>
    </row>
    <row r="52" spans="1:30" x14ac:dyDescent="0.25">
      <c r="A52" s="78"/>
      <c r="B52" s="78"/>
      <c r="C52" s="78"/>
      <c r="D52" s="78"/>
      <c r="E52" s="78"/>
      <c r="F52" s="78"/>
      <c r="G52" s="78"/>
    </row>
    <row r="53" spans="1:30" x14ac:dyDescent="0.25">
      <c r="A53" s="78"/>
      <c r="B53" s="78"/>
      <c r="C53" s="78"/>
      <c r="D53" s="78"/>
      <c r="E53" s="78"/>
      <c r="F53" s="78"/>
      <c r="G53" s="78"/>
    </row>
    <row r="54" spans="1:30" x14ac:dyDescent="0.25">
      <c r="A54" s="78"/>
      <c r="B54" s="78"/>
      <c r="C54" s="78"/>
      <c r="D54" s="78"/>
      <c r="E54" s="78"/>
      <c r="F54" s="78"/>
      <c r="G54" s="78"/>
      <c r="H54" s="78"/>
    </row>
    <row r="55" spans="1:30" x14ac:dyDescent="0.25">
      <c r="A55" s="78"/>
      <c r="B55" s="78"/>
      <c r="C55" s="78"/>
      <c r="D55" s="78"/>
      <c r="E55" s="78"/>
      <c r="F55" s="78"/>
      <c r="G55" s="78"/>
    </row>
    <row r="56" spans="1:30" x14ac:dyDescent="0.25">
      <c r="B56" s="78"/>
      <c r="C56" s="78"/>
      <c r="D56" s="78"/>
      <c r="E56" s="78"/>
      <c r="H56" s="78"/>
    </row>
    <row r="57" spans="1:30" x14ac:dyDescent="0.25">
      <c r="B57" s="78"/>
      <c r="C57" s="78"/>
      <c r="D57" s="78"/>
      <c r="H57" s="78"/>
      <c r="I57" s="78"/>
    </row>
    <row r="58" spans="1:30" x14ac:dyDescent="0.25">
      <c r="B58" s="78"/>
      <c r="C58" s="78"/>
      <c r="D58" s="78"/>
      <c r="E58" s="78"/>
      <c r="H58" s="78"/>
      <c r="J58" s="78"/>
    </row>
    <row r="59" spans="1:30" x14ac:dyDescent="0.25">
      <c r="B59" s="78"/>
      <c r="C59" s="78"/>
      <c r="D59" s="78"/>
      <c r="E59" s="78"/>
      <c r="F59" s="78"/>
    </row>
    <row r="60" spans="1:30" x14ac:dyDescent="0.25">
      <c r="D60" s="78"/>
      <c r="E60" s="78"/>
      <c r="F60" s="78"/>
      <c r="G60" s="78"/>
    </row>
    <row r="61" spans="1:30" x14ac:dyDescent="0.25">
      <c r="D61" s="78"/>
      <c r="E61" s="78"/>
      <c r="F61" s="78"/>
      <c r="G61" s="78"/>
    </row>
    <row r="62" spans="1:30" x14ac:dyDescent="0.25">
      <c r="A62" s="79"/>
      <c r="D62" s="78"/>
      <c r="E62" s="78"/>
      <c r="F62" s="78"/>
      <c r="G62" s="78"/>
      <c r="K62" s="78"/>
      <c r="L62" s="78"/>
      <c r="M62" s="78"/>
      <c r="N62" s="78"/>
      <c r="O62" s="78"/>
      <c r="P62" s="78"/>
      <c r="Q62" s="78"/>
      <c r="R62" s="78"/>
      <c r="S62" s="78"/>
      <c r="T62" s="78"/>
      <c r="U62" s="78"/>
      <c r="V62" s="78"/>
      <c r="W62" s="78"/>
      <c r="X62" s="78"/>
      <c r="Y62" s="78"/>
      <c r="Z62" s="78"/>
      <c r="AA62" s="78"/>
      <c r="AB62" s="78"/>
      <c r="AC62" s="78"/>
      <c r="AD62" s="78"/>
    </row>
    <row r="63" spans="1:30" x14ac:dyDescent="0.25">
      <c r="A63" s="79"/>
      <c r="D63" s="78"/>
      <c r="E63" s="78"/>
      <c r="F63" s="78"/>
      <c r="G63" s="78"/>
      <c r="H63" s="78"/>
      <c r="I63" s="78"/>
      <c r="J63" s="78"/>
      <c r="K63" s="78"/>
      <c r="L63" s="78"/>
      <c r="M63" s="78"/>
      <c r="N63" s="78"/>
      <c r="O63" s="78"/>
      <c r="P63" s="78"/>
      <c r="Q63" s="78"/>
      <c r="R63" s="78"/>
      <c r="S63" s="78"/>
      <c r="T63" s="78"/>
      <c r="U63" s="78"/>
      <c r="V63" s="78"/>
      <c r="W63" s="78"/>
      <c r="Z63" s="78"/>
      <c r="AA63" s="78"/>
      <c r="AB63" s="78"/>
      <c r="AC63" s="78"/>
      <c r="AD63" s="78"/>
    </row>
    <row r="64" spans="1:30" x14ac:dyDescent="0.25">
      <c r="A64" s="79"/>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row>
    <row r="65" spans="4:30" x14ac:dyDescent="0.25">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row>
    <row r="66" spans="4:30" x14ac:dyDescent="0.25">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row>
    <row r="67" spans="4:30" x14ac:dyDescent="0.25">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row>
    <row r="68" spans="4:30" x14ac:dyDescent="0.25">
      <c r="D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row>
    <row r="69" spans="4:30" x14ac:dyDescent="0.25">
      <c r="D69" s="78"/>
      <c r="H69" s="78"/>
      <c r="I69" s="78"/>
      <c r="J69" s="78"/>
      <c r="K69" s="78"/>
      <c r="L69" s="78"/>
      <c r="M69" s="78"/>
      <c r="N69" s="78"/>
      <c r="O69" s="78"/>
      <c r="P69" s="78"/>
      <c r="Q69" s="78"/>
      <c r="R69" s="78"/>
      <c r="S69" s="78"/>
      <c r="T69" s="78"/>
      <c r="U69" s="78"/>
      <c r="V69" s="78"/>
      <c r="W69" s="78"/>
      <c r="X69" s="78"/>
      <c r="Y69" s="78"/>
      <c r="Z69" s="78"/>
      <c r="AA69" s="78"/>
      <c r="AB69" s="78"/>
      <c r="AC69" s="78"/>
      <c r="AD69" s="78"/>
    </row>
    <row r="70" spans="4:30" x14ac:dyDescent="0.25">
      <c r="H70" s="78"/>
      <c r="I70" s="78"/>
      <c r="J70" s="78"/>
      <c r="K70" s="78"/>
      <c r="L70" s="78"/>
      <c r="M70" s="78"/>
      <c r="N70" s="78"/>
      <c r="O70" s="78"/>
      <c r="P70" s="78"/>
      <c r="Q70" s="78"/>
      <c r="R70" s="78"/>
      <c r="S70" s="78"/>
      <c r="T70" s="78"/>
      <c r="U70" s="78"/>
      <c r="V70" s="78"/>
      <c r="W70" s="78"/>
      <c r="X70" s="78"/>
      <c r="Z70" s="78"/>
      <c r="AA70" s="78"/>
      <c r="AB70" s="78"/>
      <c r="AC70" s="78"/>
      <c r="AD70" s="78"/>
    </row>
    <row r="71" spans="4:30" x14ac:dyDescent="0.25">
      <c r="D71" s="78"/>
      <c r="E71" s="78"/>
      <c r="F71" s="78"/>
      <c r="G71" s="78"/>
      <c r="H71" s="78"/>
      <c r="K71" s="78"/>
      <c r="L71" s="78"/>
      <c r="M71" s="78"/>
      <c r="N71" s="78"/>
      <c r="O71" s="78"/>
      <c r="P71" s="78"/>
      <c r="R71" s="78"/>
      <c r="U71" s="78"/>
      <c r="V71" s="78"/>
      <c r="AA71" s="78"/>
      <c r="AC71" s="78"/>
      <c r="AD71" s="78"/>
    </row>
    <row r="72" spans="4:30" x14ac:dyDescent="0.25">
      <c r="D72" s="78"/>
      <c r="E72" s="78"/>
      <c r="F72" s="78"/>
      <c r="G72" s="78"/>
      <c r="H72" s="78"/>
      <c r="M72" s="78"/>
      <c r="R72" s="78"/>
      <c r="AD72" s="78"/>
    </row>
    <row r="73" spans="4:30" x14ac:dyDescent="0.25">
      <c r="D73" s="78"/>
      <c r="E73" s="78"/>
      <c r="F73" s="78"/>
      <c r="G73" s="78"/>
    </row>
    <row r="74" spans="4:30" x14ac:dyDescent="0.25">
      <c r="D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row>
    <row r="75" spans="4:30" x14ac:dyDescent="0.25">
      <c r="D75" s="78"/>
      <c r="H75" s="78"/>
      <c r="I75" s="78"/>
      <c r="J75" s="78"/>
      <c r="K75" s="78"/>
      <c r="L75" s="78"/>
      <c r="M75" s="78"/>
      <c r="N75" s="78"/>
      <c r="O75" s="78"/>
      <c r="P75" s="78"/>
      <c r="Q75" s="78"/>
      <c r="R75" s="78"/>
      <c r="S75" s="78"/>
      <c r="T75" s="78"/>
      <c r="U75" s="78"/>
      <c r="V75" s="78"/>
      <c r="W75" s="78"/>
      <c r="X75" s="78"/>
      <c r="Y75" s="78"/>
      <c r="Z75" s="78"/>
      <c r="AA75" s="78"/>
      <c r="AB75" s="78"/>
      <c r="AC75" s="78"/>
      <c r="AD75" s="78"/>
    </row>
    <row r="76" spans="4:30" x14ac:dyDescent="0.25">
      <c r="H76" s="78"/>
      <c r="I76" s="78"/>
      <c r="J76" s="78"/>
      <c r="K76" s="78"/>
      <c r="L76" s="78"/>
      <c r="M76" s="78"/>
      <c r="N76" s="78"/>
      <c r="O76" s="78"/>
      <c r="P76" s="78"/>
      <c r="Q76" s="78"/>
      <c r="R76" s="78"/>
      <c r="S76" s="78"/>
      <c r="T76" s="78"/>
      <c r="U76" s="78"/>
      <c r="V76" s="78"/>
      <c r="W76" s="78"/>
      <c r="Y76" s="78"/>
      <c r="Z76" s="78"/>
      <c r="AA76" s="78"/>
      <c r="AB76" s="78"/>
      <c r="AC76" s="78"/>
      <c r="AD76" s="78"/>
    </row>
    <row r="77" spans="4:30" x14ac:dyDescent="0.25">
      <c r="H77" s="78"/>
      <c r="K77" s="78"/>
      <c r="L77" s="78"/>
      <c r="M77" s="78"/>
      <c r="N77" s="78"/>
      <c r="O77" s="78"/>
      <c r="P77" s="78"/>
      <c r="R77" s="78"/>
      <c r="U77" s="78"/>
      <c r="V77" s="78"/>
      <c r="AA77" s="78"/>
      <c r="AC77" s="78"/>
      <c r="AD77" s="78"/>
    </row>
    <row r="78" spans="4:30" x14ac:dyDescent="0.25">
      <c r="H78" s="78"/>
      <c r="M78" s="78"/>
      <c r="R78" s="78"/>
      <c r="AD78" s="78"/>
    </row>
  </sheetData>
  <mergeCells count="11">
    <mergeCell ref="E26:G31"/>
    <mergeCell ref="A1:G1"/>
    <mergeCell ref="A2:G2"/>
    <mergeCell ref="A24:B24"/>
    <mergeCell ref="A18:A20"/>
    <mergeCell ref="A4:A7"/>
    <mergeCell ref="A8:A9"/>
    <mergeCell ref="A10:A13"/>
    <mergeCell ref="A14:A17"/>
    <mergeCell ref="A21:A23"/>
    <mergeCell ref="A3:B3"/>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44"/>
  <sheetViews>
    <sheetView workbookViewId="0"/>
  </sheetViews>
  <sheetFormatPr defaultRowHeight="15" x14ac:dyDescent="0.25"/>
  <cols>
    <col min="1" max="1" width="28.42578125" bestFit="1" customWidth="1"/>
    <col min="2" max="2" width="14.42578125" customWidth="1"/>
    <col min="3" max="3" width="15" customWidth="1"/>
    <col min="4" max="4" width="15.7109375" customWidth="1"/>
  </cols>
  <sheetData>
    <row r="1" spans="1:4" ht="15.75" x14ac:dyDescent="0.25">
      <c r="A1" s="138" t="s">
        <v>405</v>
      </c>
    </row>
    <row r="2" spans="1:4" ht="15.75" x14ac:dyDescent="0.25">
      <c r="A2" s="285"/>
    </row>
    <row r="3" spans="1:4" ht="15.75" x14ac:dyDescent="0.25">
      <c r="A3" s="138" t="s">
        <v>406</v>
      </c>
    </row>
    <row r="4" spans="1:4" ht="30" x14ac:dyDescent="0.25">
      <c r="A4" s="339"/>
      <c r="B4" s="369" t="s">
        <v>397</v>
      </c>
      <c r="C4" s="368" t="s">
        <v>417</v>
      </c>
      <c r="D4" s="368" t="s">
        <v>418</v>
      </c>
    </row>
    <row r="5" spans="1:4" x14ac:dyDescent="0.25">
      <c r="A5" s="333" t="s">
        <v>8</v>
      </c>
      <c r="B5" s="50">
        <v>21.4</v>
      </c>
      <c r="C5" s="365">
        <v>265</v>
      </c>
      <c r="D5" s="365">
        <v>158</v>
      </c>
    </row>
    <row r="6" spans="1:4" x14ac:dyDescent="0.25">
      <c r="A6" s="333" t="s">
        <v>9</v>
      </c>
      <c r="B6" s="50">
        <v>15.6</v>
      </c>
      <c r="C6" s="365">
        <v>193</v>
      </c>
      <c r="D6" s="365">
        <v>171</v>
      </c>
    </row>
    <row r="7" spans="1:4" x14ac:dyDescent="0.25">
      <c r="A7" s="333" t="s">
        <v>10</v>
      </c>
      <c r="B7" s="50">
        <v>40.9</v>
      </c>
      <c r="C7" s="365">
        <v>506</v>
      </c>
      <c r="D7" s="365">
        <v>547</v>
      </c>
    </row>
    <row r="8" spans="1:4" x14ac:dyDescent="0.25">
      <c r="A8" s="333" t="s">
        <v>11</v>
      </c>
      <c r="B8" s="50">
        <v>22</v>
      </c>
      <c r="C8" s="365">
        <v>273</v>
      </c>
      <c r="D8" s="365">
        <v>361</v>
      </c>
    </row>
    <row r="9" spans="1:4" ht="15.75" x14ac:dyDescent="0.25">
      <c r="A9" s="337" t="s">
        <v>30</v>
      </c>
      <c r="B9" s="337">
        <v>100</v>
      </c>
      <c r="C9" s="337">
        <v>1237</v>
      </c>
      <c r="D9" s="337">
        <v>1237</v>
      </c>
    </row>
    <row r="11" spans="1:4" ht="15.75" x14ac:dyDescent="0.25">
      <c r="A11" s="138" t="s">
        <v>74</v>
      </c>
    </row>
    <row r="12" spans="1:4" ht="30" x14ac:dyDescent="0.25">
      <c r="A12" s="339"/>
      <c r="B12" s="369" t="s">
        <v>397</v>
      </c>
      <c r="C12" s="368" t="s">
        <v>1</v>
      </c>
      <c r="D12" s="368" t="s">
        <v>2</v>
      </c>
    </row>
    <row r="13" spans="1:4" x14ac:dyDescent="0.25">
      <c r="A13" s="333" t="s">
        <v>12</v>
      </c>
      <c r="B13" s="50">
        <v>48.1</v>
      </c>
      <c r="C13" s="365">
        <v>595</v>
      </c>
      <c r="D13" s="365">
        <v>549</v>
      </c>
    </row>
    <row r="14" spans="1:4" x14ac:dyDescent="0.25">
      <c r="A14" s="335" t="s">
        <v>13</v>
      </c>
      <c r="B14" s="334">
        <v>51.9</v>
      </c>
      <c r="C14" s="365">
        <v>642</v>
      </c>
      <c r="D14" s="365">
        <v>688</v>
      </c>
    </row>
    <row r="15" spans="1:4" ht="15.75" x14ac:dyDescent="0.25">
      <c r="A15" s="336" t="s">
        <v>30</v>
      </c>
      <c r="B15" s="336">
        <v>100</v>
      </c>
      <c r="C15" s="337">
        <v>1237</v>
      </c>
      <c r="D15" s="337">
        <v>1237</v>
      </c>
    </row>
    <row r="18" spans="1:4" ht="15.75" x14ac:dyDescent="0.25">
      <c r="A18" s="138" t="s">
        <v>396</v>
      </c>
    </row>
    <row r="19" spans="1:4" ht="30" x14ac:dyDescent="0.25">
      <c r="A19" s="339"/>
      <c r="B19" s="369" t="s">
        <v>397</v>
      </c>
      <c r="C19" s="368" t="s">
        <v>1</v>
      </c>
      <c r="D19" s="368" t="s">
        <v>2</v>
      </c>
    </row>
    <row r="20" spans="1:4" x14ac:dyDescent="0.25">
      <c r="A20" s="333" t="s">
        <v>14</v>
      </c>
      <c r="B20" s="50">
        <v>37.299999999999997</v>
      </c>
      <c r="C20" s="365">
        <v>461</v>
      </c>
      <c r="D20" s="365">
        <v>463</v>
      </c>
    </row>
    <row r="21" spans="1:4" x14ac:dyDescent="0.25">
      <c r="A21" s="333" t="s">
        <v>15</v>
      </c>
      <c r="B21" s="50">
        <v>20.9</v>
      </c>
      <c r="C21" s="365">
        <v>259</v>
      </c>
      <c r="D21" s="365">
        <v>218</v>
      </c>
    </row>
    <row r="22" spans="1:4" x14ac:dyDescent="0.25">
      <c r="A22" s="333" t="s">
        <v>16</v>
      </c>
      <c r="B22" s="50">
        <v>23.3</v>
      </c>
      <c r="C22" s="365">
        <v>288</v>
      </c>
      <c r="D22" s="365">
        <v>291</v>
      </c>
    </row>
    <row r="23" spans="1:4" x14ac:dyDescent="0.25">
      <c r="A23" s="333" t="s">
        <v>17</v>
      </c>
      <c r="B23" s="50">
        <v>17.8</v>
      </c>
      <c r="C23" s="365">
        <v>220</v>
      </c>
      <c r="D23" s="365">
        <v>255</v>
      </c>
    </row>
    <row r="24" spans="1:4" x14ac:dyDescent="0.25">
      <c r="A24" s="335" t="s">
        <v>18</v>
      </c>
      <c r="B24" s="334">
        <v>0.8</v>
      </c>
      <c r="C24" s="365">
        <v>9</v>
      </c>
      <c r="D24" s="365">
        <v>10</v>
      </c>
    </row>
    <row r="25" spans="1:4" ht="15.75" x14ac:dyDescent="0.25">
      <c r="A25" s="336" t="s">
        <v>30</v>
      </c>
      <c r="B25" s="336">
        <v>100</v>
      </c>
      <c r="C25" s="337">
        <v>1237</v>
      </c>
      <c r="D25" s="337">
        <v>1237</v>
      </c>
    </row>
    <row r="27" spans="1:4" x14ac:dyDescent="0.25">
      <c r="D27" s="50"/>
    </row>
    <row r="28" spans="1:4" ht="15.75" x14ac:dyDescent="0.25">
      <c r="A28" s="336" t="s">
        <v>395</v>
      </c>
      <c r="B28" s="338"/>
      <c r="C28" s="338"/>
    </row>
    <row r="29" spans="1:4" ht="30" x14ac:dyDescent="0.25">
      <c r="A29" s="334"/>
      <c r="B29" s="334" t="s">
        <v>397</v>
      </c>
      <c r="C29" s="366" t="s">
        <v>1</v>
      </c>
      <c r="D29" s="368" t="s">
        <v>2</v>
      </c>
    </row>
    <row r="30" spans="1:4" x14ac:dyDescent="0.25">
      <c r="A30" s="333" t="s">
        <v>20</v>
      </c>
      <c r="B30" s="50">
        <v>18.5</v>
      </c>
      <c r="C30" s="365">
        <v>229</v>
      </c>
      <c r="D30" s="365">
        <v>280</v>
      </c>
    </row>
    <row r="31" spans="1:4" x14ac:dyDescent="0.25">
      <c r="A31" s="333" t="s">
        <v>21</v>
      </c>
      <c r="B31" s="50">
        <v>16.3</v>
      </c>
      <c r="C31" s="365">
        <v>202</v>
      </c>
      <c r="D31" s="365">
        <v>211</v>
      </c>
    </row>
    <row r="32" spans="1:4" x14ac:dyDescent="0.25">
      <c r="A32" s="333" t="s">
        <v>22</v>
      </c>
      <c r="B32" s="286">
        <v>21</v>
      </c>
      <c r="C32" s="365">
        <v>259</v>
      </c>
      <c r="D32" s="367">
        <v>250</v>
      </c>
    </row>
    <row r="33" spans="1:4" x14ac:dyDescent="0.25">
      <c r="A33" s="333" t="s">
        <v>23</v>
      </c>
      <c r="B33" s="50">
        <v>21.1</v>
      </c>
      <c r="C33" s="365">
        <v>261</v>
      </c>
      <c r="D33" s="365">
        <v>233</v>
      </c>
    </row>
    <row r="34" spans="1:4" x14ac:dyDescent="0.25">
      <c r="A34" s="335" t="s">
        <v>24</v>
      </c>
      <c r="B34" s="334">
        <v>23.1</v>
      </c>
      <c r="C34" s="365">
        <v>285</v>
      </c>
      <c r="D34" s="365">
        <v>263</v>
      </c>
    </row>
    <row r="35" spans="1:4" ht="15.75" x14ac:dyDescent="0.25">
      <c r="A35" s="337" t="s">
        <v>30</v>
      </c>
      <c r="B35" s="337">
        <v>100</v>
      </c>
      <c r="C35" s="337">
        <v>1237</v>
      </c>
      <c r="D35" s="337">
        <v>1237</v>
      </c>
    </row>
    <row r="37" spans="1:4" ht="15.75" x14ac:dyDescent="0.25">
      <c r="A37" s="336" t="s">
        <v>407</v>
      </c>
      <c r="B37" s="338"/>
      <c r="C37" s="338"/>
    </row>
    <row r="38" spans="1:4" ht="30" x14ac:dyDescent="0.25">
      <c r="A38" s="339"/>
      <c r="B38" s="339" t="s">
        <v>397</v>
      </c>
      <c r="C38" s="366" t="s">
        <v>1</v>
      </c>
      <c r="D38" s="368" t="s">
        <v>2</v>
      </c>
    </row>
    <row r="39" spans="1:4" x14ac:dyDescent="0.25">
      <c r="A39" s="287" t="s">
        <v>143</v>
      </c>
      <c r="B39" s="286">
        <v>18</v>
      </c>
      <c r="C39" s="365">
        <v>223</v>
      </c>
      <c r="D39" s="367">
        <v>202</v>
      </c>
    </row>
    <row r="40" spans="1:4" x14ac:dyDescent="0.25">
      <c r="A40" s="276">
        <v>2</v>
      </c>
      <c r="B40" s="286">
        <v>20.6</v>
      </c>
      <c r="C40" s="365">
        <v>255</v>
      </c>
      <c r="D40" s="367">
        <v>298</v>
      </c>
    </row>
    <row r="41" spans="1:4" x14ac:dyDescent="0.25">
      <c r="A41" s="276">
        <v>3</v>
      </c>
      <c r="B41" s="50">
        <v>19.8</v>
      </c>
      <c r="C41" s="365">
        <v>244</v>
      </c>
      <c r="D41" s="365">
        <v>264</v>
      </c>
    </row>
    <row r="42" spans="1:4" x14ac:dyDescent="0.25">
      <c r="A42" s="276">
        <v>4</v>
      </c>
      <c r="B42" s="50">
        <v>18.399999999999999</v>
      </c>
      <c r="C42" s="365">
        <v>227</v>
      </c>
      <c r="D42" s="365">
        <v>227</v>
      </c>
    </row>
    <row r="43" spans="1:4" x14ac:dyDescent="0.25">
      <c r="A43" s="340" t="s">
        <v>203</v>
      </c>
      <c r="B43" s="334">
        <v>23.2</v>
      </c>
      <c r="C43" s="365">
        <v>287</v>
      </c>
      <c r="D43" s="365">
        <v>246</v>
      </c>
    </row>
    <row r="44" spans="1:4" ht="15.75" x14ac:dyDescent="0.25">
      <c r="A44" s="336" t="s">
        <v>30</v>
      </c>
      <c r="B44" s="336">
        <v>100</v>
      </c>
      <c r="C44" s="337">
        <v>1237</v>
      </c>
      <c r="D44" s="337">
        <v>1237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40"/>
  <sheetViews>
    <sheetView tabSelected="1" zoomScaleNormal="100" workbookViewId="0">
      <selection activeCell="I29" sqref="I29"/>
    </sheetView>
  </sheetViews>
  <sheetFormatPr defaultColWidth="9.140625" defaultRowHeight="15" x14ac:dyDescent="0.25"/>
  <cols>
    <col min="1" max="1" width="26.7109375" style="13" customWidth="1"/>
    <col min="2" max="2" width="27.28515625" style="41" bestFit="1" customWidth="1"/>
    <col min="3" max="9" width="8.140625" style="41" customWidth="1"/>
    <col min="10" max="10" width="11.7109375" style="41" customWidth="1"/>
    <col min="11" max="11" width="13.7109375" style="41" customWidth="1"/>
    <col min="12" max="12" width="12.28515625" style="41" customWidth="1"/>
    <col min="13" max="16384" width="9.140625" style="41"/>
  </cols>
  <sheetData>
    <row r="1" spans="1:12" s="40" customFormat="1" ht="15" customHeight="1" x14ac:dyDescent="0.25">
      <c r="A1" s="413" t="s">
        <v>267</v>
      </c>
      <c r="B1" s="413"/>
      <c r="C1" s="413"/>
      <c r="D1" s="413"/>
      <c r="E1" s="413"/>
      <c r="F1" s="413"/>
      <c r="G1" s="413"/>
      <c r="H1" s="413"/>
      <c r="I1" s="413"/>
      <c r="J1" s="413"/>
      <c r="K1" s="413"/>
      <c r="L1" s="413"/>
    </row>
    <row r="2" spans="1:12" ht="15.75" thickBot="1" x14ac:dyDescent="0.3">
      <c r="A2" s="574" t="s">
        <v>447</v>
      </c>
      <c r="B2" s="426"/>
      <c r="C2" s="426"/>
      <c r="D2" s="426"/>
      <c r="E2" s="426"/>
      <c r="F2" s="426"/>
      <c r="G2" s="426"/>
      <c r="H2" s="426"/>
      <c r="I2" s="426"/>
      <c r="J2" s="426"/>
      <c r="K2" s="426"/>
      <c r="L2" s="412"/>
    </row>
    <row r="3" spans="1:12" ht="15" customHeight="1" thickBot="1" x14ac:dyDescent="0.3">
      <c r="A3" s="27"/>
      <c r="B3" s="243"/>
      <c r="C3" s="582" t="s">
        <v>31</v>
      </c>
      <c r="D3" s="243"/>
      <c r="E3" s="243"/>
      <c r="F3" s="243"/>
      <c r="G3" s="582"/>
      <c r="H3" s="243"/>
      <c r="I3" s="163"/>
      <c r="J3" s="415" t="s">
        <v>1</v>
      </c>
      <c r="K3" s="427" t="s">
        <v>2</v>
      </c>
      <c r="L3" s="110"/>
    </row>
    <row r="4" spans="1:12" ht="15.75" thickBot="1" x14ac:dyDescent="0.3">
      <c r="A4" s="27"/>
      <c r="B4" s="29"/>
      <c r="C4" s="29" t="s">
        <v>3</v>
      </c>
      <c r="D4" s="29" t="s">
        <v>4</v>
      </c>
      <c r="E4" s="29" t="s">
        <v>5</v>
      </c>
      <c r="F4" s="29" t="s">
        <v>6</v>
      </c>
      <c r="G4" s="244" t="s">
        <v>7</v>
      </c>
      <c r="H4" s="29" t="s">
        <v>38</v>
      </c>
      <c r="I4" s="360" t="s">
        <v>39</v>
      </c>
      <c r="J4" s="416"/>
      <c r="K4" s="428"/>
    </row>
    <row r="5" spans="1:12" ht="15" customHeight="1" x14ac:dyDescent="0.25">
      <c r="A5" s="421" t="s">
        <v>322</v>
      </c>
      <c r="B5" s="34" t="s">
        <v>8</v>
      </c>
      <c r="C5" s="68">
        <v>0</v>
      </c>
      <c r="D5" s="67">
        <v>0.01</v>
      </c>
      <c r="E5" s="67">
        <v>0.04</v>
      </c>
      <c r="F5" s="67">
        <v>0.16</v>
      </c>
      <c r="G5" s="245">
        <v>0.28000000000000003</v>
      </c>
      <c r="H5" s="67">
        <v>0.28999999999999998</v>
      </c>
      <c r="I5" s="361">
        <v>0.21</v>
      </c>
      <c r="J5" s="48">
        <v>265.33</v>
      </c>
      <c r="K5" s="34">
        <v>158</v>
      </c>
    </row>
    <row r="6" spans="1:12" x14ac:dyDescent="0.25">
      <c r="A6" s="422"/>
      <c r="B6" s="35" t="s">
        <v>9</v>
      </c>
      <c r="C6" s="68">
        <v>0</v>
      </c>
      <c r="D6" s="68">
        <v>0.01</v>
      </c>
      <c r="E6" s="68">
        <v>0.03</v>
      </c>
      <c r="F6" s="68">
        <v>0.19</v>
      </c>
      <c r="G6" s="246">
        <v>0.26</v>
      </c>
      <c r="H6" s="68">
        <v>0.24</v>
      </c>
      <c r="I6" s="362">
        <v>0.26</v>
      </c>
      <c r="J6" s="52">
        <v>193.11</v>
      </c>
      <c r="K6" s="35">
        <v>171</v>
      </c>
    </row>
    <row r="7" spans="1:12" ht="15" customHeight="1" x14ac:dyDescent="0.25">
      <c r="A7" s="422"/>
      <c r="B7" s="35" t="s">
        <v>10</v>
      </c>
      <c r="C7" s="68">
        <v>0.01</v>
      </c>
      <c r="D7" s="68">
        <v>0.01</v>
      </c>
      <c r="E7" s="68">
        <v>0.04</v>
      </c>
      <c r="F7" s="68">
        <v>0.17</v>
      </c>
      <c r="G7" s="246">
        <v>0.3</v>
      </c>
      <c r="H7" s="68">
        <v>0.23</v>
      </c>
      <c r="I7" s="362">
        <v>0.22</v>
      </c>
      <c r="J7" s="52">
        <v>505.96</v>
      </c>
      <c r="K7" s="35">
        <v>547</v>
      </c>
    </row>
    <row r="8" spans="1:12" ht="15.75" thickBot="1" x14ac:dyDescent="0.3">
      <c r="A8" s="425"/>
      <c r="B8" s="36" t="s">
        <v>11</v>
      </c>
      <c r="C8" s="69">
        <v>0</v>
      </c>
      <c r="D8" s="69">
        <v>0.01</v>
      </c>
      <c r="E8" s="69">
        <v>0.06</v>
      </c>
      <c r="F8" s="69">
        <v>0.13</v>
      </c>
      <c r="G8" s="247">
        <v>0.2</v>
      </c>
      <c r="H8" s="69">
        <v>0.17</v>
      </c>
      <c r="I8" s="363">
        <v>0.41</v>
      </c>
      <c r="J8" s="55">
        <v>272.58999999999997</v>
      </c>
      <c r="K8" s="36">
        <v>361</v>
      </c>
    </row>
    <row r="9" spans="1:12" x14ac:dyDescent="0.25">
      <c r="A9" s="14" t="s">
        <v>74</v>
      </c>
      <c r="B9" s="34" t="s">
        <v>12</v>
      </c>
      <c r="C9" s="67">
        <v>0</v>
      </c>
      <c r="D9" s="67">
        <v>0.01</v>
      </c>
      <c r="E9" s="67">
        <v>0.05</v>
      </c>
      <c r="F9" s="67">
        <v>0.18</v>
      </c>
      <c r="G9" s="245">
        <v>0.28999999999999998</v>
      </c>
      <c r="H9" s="67">
        <v>0.23</v>
      </c>
      <c r="I9" s="361">
        <v>0.23</v>
      </c>
      <c r="J9" s="52">
        <v>594.54999999999995</v>
      </c>
      <c r="K9" s="35">
        <v>549</v>
      </c>
    </row>
    <row r="10" spans="1:12" ht="16.5" thickBot="1" x14ac:dyDescent="0.3">
      <c r="A10" s="28" t="s">
        <v>209</v>
      </c>
      <c r="B10" s="36" t="s">
        <v>13</v>
      </c>
      <c r="C10" s="69">
        <v>0.01</v>
      </c>
      <c r="D10" s="69">
        <v>0.01</v>
      </c>
      <c r="E10" s="69">
        <v>0.04</v>
      </c>
      <c r="F10" s="69">
        <v>0.14000000000000001</v>
      </c>
      <c r="G10" s="247">
        <v>0.24</v>
      </c>
      <c r="H10" s="69">
        <v>0.23</v>
      </c>
      <c r="I10" s="363">
        <v>0.31</v>
      </c>
      <c r="J10" s="52">
        <v>642.45000000000005</v>
      </c>
      <c r="K10" s="35">
        <v>688</v>
      </c>
    </row>
    <row r="11" spans="1:12" ht="15" customHeight="1" x14ac:dyDescent="0.25">
      <c r="A11" s="421" t="s">
        <v>323</v>
      </c>
      <c r="B11" s="34" t="s">
        <v>14</v>
      </c>
      <c r="C11" s="67">
        <v>0</v>
      </c>
      <c r="D11" s="67">
        <v>0.01</v>
      </c>
      <c r="E11" s="67">
        <v>0.04</v>
      </c>
      <c r="F11" s="67">
        <v>0.19</v>
      </c>
      <c r="G11" s="245">
        <v>0.3</v>
      </c>
      <c r="H11" s="67">
        <v>0.3</v>
      </c>
      <c r="I11" s="361">
        <v>0.16</v>
      </c>
      <c r="J11" s="48">
        <v>461.41</v>
      </c>
      <c r="K11" s="34">
        <v>463</v>
      </c>
    </row>
    <row r="12" spans="1:12" ht="15" customHeight="1" x14ac:dyDescent="0.25">
      <c r="A12" s="422"/>
      <c r="B12" s="35" t="s">
        <v>15</v>
      </c>
      <c r="C12" s="68">
        <v>0</v>
      </c>
      <c r="D12" s="68">
        <v>0</v>
      </c>
      <c r="E12" s="68">
        <v>0.03</v>
      </c>
      <c r="F12" s="68">
        <v>0.16</v>
      </c>
      <c r="G12" s="246">
        <v>0.27</v>
      </c>
      <c r="H12" s="68">
        <v>0.23</v>
      </c>
      <c r="I12" s="362">
        <v>0.27</v>
      </c>
      <c r="J12" s="52">
        <v>258.73</v>
      </c>
      <c r="K12" s="35">
        <v>218</v>
      </c>
    </row>
    <row r="13" spans="1:12" x14ac:dyDescent="0.25">
      <c r="A13" s="422"/>
      <c r="B13" s="110" t="s">
        <v>16</v>
      </c>
      <c r="C13" s="68">
        <v>0</v>
      </c>
      <c r="D13" s="84">
        <v>0.01</v>
      </c>
      <c r="E13" s="68">
        <v>0.05</v>
      </c>
      <c r="F13" s="68">
        <v>0.16</v>
      </c>
      <c r="G13" s="246">
        <v>0.27</v>
      </c>
      <c r="H13" s="68">
        <v>0.17</v>
      </c>
      <c r="I13" s="362">
        <v>0.32</v>
      </c>
      <c r="J13" s="52">
        <v>287.88</v>
      </c>
      <c r="K13" s="35">
        <v>291</v>
      </c>
    </row>
    <row r="14" spans="1:12" ht="15.75" thickBot="1" x14ac:dyDescent="0.3">
      <c r="A14" s="422"/>
      <c r="B14" s="35" t="s">
        <v>17</v>
      </c>
      <c r="C14" s="69">
        <v>0.01</v>
      </c>
      <c r="D14" s="68">
        <v>0.01</v>
      </c>
      <c r="E14" s="68">
        <v>0.06</v>
      </c>
      <c r="F14" s="68">
        <v>0.11</v>
      </c>
      <c r="G14" s="246">
        <v>0.19</v>
      </c>
      <c r="H14" s="68">
        <v>0.18</v>
      </c>
      <c r="I14" s="362">
        <v>0.4</v>
      </c>
      <c r="J14" s="55">
        <v>219.66</v>
      </c>
      <c r="K14" s="36">
        <v>255</v>
      </c>
    </row>
    <row r="15" spans="1:12" ht="15" customHeight="1" x14ac:dyDescent="0.25">
      <c r="A15" s="421" t="s">
        <v>324</v>
      </c>
      <c r="B15" s="34" t="s">
        <v>20</v>
      </c>
      <c r="C15" s="68">
        <v>0</v>
      </c>
      <c r="D15" s="89">
        <v>0.01</v>
      </c>
      <c r="E15" s="89">
        <v>0.05</v>
      </c>
      <c r="F15" s="67">
        <v>0.1</v>
      </c>
      <c r="G15" s="245">
        <v>0.24</v>
      </c>
      <c r="H15" s="67">
        <v>0.11</v>
      </c>
      <c r="I15" s="361">
        <v>0.44</v>
      </c>
      <c r="J15" s="52">
        <v>229.16</v>
      </c>
      <c r="K15" s="35">
        <v>280</v>
      </c>
    </row>
    <row r="16" spans="1:12" x14ac:dyDescent="0.25">
      <c r="A16" s="422"/>
      <c r="B16" s="35" t="s">
        <v>21</v>
      </c>
      <c r="C16" s="68">
        <v>0</v>
      </c>
      <c r="D16" s="93">
        <v>0.01</v>
      </c>
      <c r="E16" s="93">
        <v>0.03</v>
      </c>
      <c r="F16" s="68">
        <v>0.16</v>
      </c>
      <c r="G16" s="246">
        <v>0.25</v>
      </c>
      <c r="H16" s="68">
        <v>0.22</v>
      </c>
      <c r="I16" s="362">
        <v>0.3</v>
      </c>
      <c r="J16" s="52">
        <v>201.76</v>
      </c>
      <c r="K16" s="35">
        <v>211</v>
      </c>
    </row>
    <row r="17" spans="1:26" x14ac:dyDescent="0.25">
      <c r="A17" s="422"/>
      <c r="B17" s="35" t="s">
        <v>22</v>
      </c>
      <c r="C17" s="68">
        <v>0</v>
      </c>
      <c r="D17" s="93">
        <v>0.02</v>
      </c>
      <c r="E17" s="93">
        <v>0.03</v>
      </c>
      <c r="F17" s="68">
        <v>0.18</v>
      </c>
      <c r="G17" s="246">
        <v>0.28000000000000003</v>
      </c>
      <c r="H17" s="68">
        <v>0.24</v>
      </c>
      <c r="I17" s="362">
        <v>0.24</v>
      </c>
      <c r="J17" s="52">
        <v>259.33</v>
      </c>
      <c r="K17" s="35">
        <v>250</v>
      </c>
    </row>
    <row r="18" spans="1:26" x14ac:dyDescent="0.25">
      <c r="A18" s="422"/>
      <c r="B18" s="35" t="s">
        <v>23</v>
      </c>
      <c r="C18" s="68">
        <v>0</v>
      </c>
      <c r="D18" s="93">
        <v>0</v>
      </c>
      <c r="E18" s="93">
        <v>0.03</v>
      </c>
      <c r="F18" s="68">
        <v>0.2</v>
      </c>
      <c r="G18" s="246">
        <v>0.33</v>
      </c>
      <c r="H18" s="68">
        <v>0.28999999999999998</v>
      </c>
      <c r="I18" s="362">
        <v>0.14000000000000001</v>
      </c>
      <c r="J18" s="52">
        <v>261.25</v>
      </c>
      <c r="K18" s="35">
        <v>233</v>
      </c>
    </row>
    <row r="19" spans="1:26" ht="15.75" thickBot="1" x14ac:dyDescent="0.3">
      <c r="A19" s="425"/>
      <c r="B19" s="36" t="s">
        <v>24</v>
      </c>
      <c r="C19" s="69">
        <v>0.01</v>
      </c>
      <c r="D19" s="97">
        <v>0</v>
      </c>
      <c r="E19" s="97">
        <v>0.06</v>
      </c>
      <c r="F19" s="69">
        <v>0.16</v>
      </c>
      <c r="G19" s="247">
        <v>0.23</v>
      </c>
      <c r="H19" s="69">
        <v>0.27</v>
      </c>
      <c r="I19" s="363">
        <v>0.24</v>
      </c>
      <c r="J19" s="52">
        <v>285.5</v>
      </c>
      <c r="K19" s="35">
        <v>263</v>
      </c>
    </row>
    <row r="20" spans="1:26" ht="15" customHeight="1" x14ac:dyDescent="0.25">
      <c r="A20" s="421" t="s">
        <v>101</v>
      </c>
      <c r="B20" s="34" t="s">
        <v>50</v>
      </c>
      <c r="C20" s="248">
        <v>0</v>
      </c>
      <c r="D20" s="279">
        <v>0.01</v>
      </c>
      <c r="E20" s="279">
        <v>0.08</v>
      </c>
      <c r="F20" s="248">
        <v>0.12</v>
      </c>
      <c r="G20" s="245">
        <v>0.23</v>
      </c>
      <c r="H20" s="248">
        <v>0.21</v>
      </c>
      <c r="I20" s="245">
        <v>0.34</v>
      </c>
      <c r="J20" s="83">
        <v>99</v>
      </c>
      <c r="K20" s="34">
        <v>105</v>
      </c>
    </row>
    <row r="21" spans="1:26" x14ac:dyDescent="0.25">
      <c r="A21" s="422"/>
      <c r="B21" s="35" t="s">
        <v>42</v>
      </c>
      <c r="C21" s="278">
        <v>0</v>
      </c>
      <c r="D21" s="278">
        <v>0.01</v>
      </c>
      <c r="E21" s="278">
        <v>0.04</v>
      </c>
      <c r="F21" s="112">
        <v>0.18</v>
      </c>
      <c r="G21" s="246">
        <v>0.28000000000000003</v>
      </c>
      <c r="H21" s="112">
        <v>0.21</v>
      </c>
      <c r="I21" s="246">
        <v>0.26</v>
      </c>
      <c r="J21" s="85">
        <v>436</v>
      </c>
      <c r="K21" s="35">
        <v>408</v>
      </c>
    </row>
    <row r="22" spans="1:26" ht="15.75" thickBot="1" x14ac:dyDescent="0.3">
      <c r="A22" s="422"/>
      <c r="B22" s="35" t="s">
        <v>51</v>
      </c>
      <c r="C22" s="112">
        <v>0</v>
      </c>
      <c r="D22" s="278">
        <v>0.01</v>
      </c>
      <c r="E22" s="278">
        <v>0.04</v>
      </c>
      <c r="F22" s="112">
        <v>0.16</v>
      </c>
      <c r="G22" s="246">
        <v>0.27</v>
      </c>
      <c r="H22" s="112">
        <v>0.25</v>
      </c>
      <c r="I22" s="246">
        <v>0.25</v>
      </c>
      <c r="J22" s="85">
        <v>673</v>
      </c>
      <c r="K22" s="35">
        <v>698</v>
      </c>
    </row>
    <row r="23" spans="1:26" ht="15.75" thickBot="1" x14ac:dyDescent="0.3">
      <c r="A23" s="419" t="s">
        <v>30</v>
      </c>
      <c r="B23" s="420"/>
      <c r="C23" s="341">
        <v>0</v>
      </c>
      <c r="D23" s="346">
        <v>0.01</v>
      </c>
      <c r="E23" s="346">
        <v>0.04</v>
      </c>
      <c r="F23" s="346">
        <v>0.16</v>
      </c>
      <c r="G23" s="346">
        <v>0.27</v>
      </c>
      <c r="H23" s="347">
        <v>0.23</v>
      </c>
      <c r="I23" s="364">
        <v>0.27</v>
      </c>
      <c r="J23" s="348">
        <v>1237</v>
      </c>
      <c r="K23" s="348">
        <v>1237</v>
      </c>
    </row>
    <row r="24" spans="1:26" x14ac:dyDescent="0.25">
      <c r="A24" s="412" t="s">
        <v>89</v>
      </c>
      <c r="B24" s="412"/>
      <c r="C24" s="412"/>
      <c r="D24" s="412"/>
      <c r="J24" s="78"/>
    </row>
    <row r="26" spans="1:26" ht="31.5" customHeight="1" x14ac:dyDescent="0.25">
      <c r="A26" s="411" t="s">
        <v>420</v>
      </c>
      <c r="B26" s="411"/>
      <c r="C26" s="411"/>
      <c r="D26" s="411"/>
      <c r="E26" s="411"/>
      <c r="F26" s="411"/>
      <c r="G26" s="411"/>
      <c r="H26" s="411"/>
      <c r="I26" s="411"/>
      <c r="J26" s="411"/>
      <c r="K26" s="411"/>
    </row>
    <row r="28" spans="1:26" x14ac:dyDescent="0.25">
      <c r="O28" s="78"/>
    </row>
    <row r="29" spans="1:26" x14ac:dyDescent="0.25">
      <c r="F29" s="78"/>
      <c r="G29" s="78"/>
      <c r="H29" s="78"/>
      <c r="K29" s="78"/>
      <c r="P29" s="78"/>
      <c r="U29" s="78"/>
      <c r="Z29" s="78"/>
    </row>
    <row r="30" spans="1:26" x14ac:dyDescent="0.25">
      <c r="E30" s="78"/>
      <c r="F30" s="78"/>
      <c r="G30" s="78"/>
      <c r="H30" s="78"/>
      <c r="I30" s="78"/>
      <c r="L30" s="78"/>
      <c r="N30" s="78"/>
      <c r="O30" s="78"/>
      <c r="P30" s="78"/>
      <c r="Q30" s="78"/>
      <c r="R30" s="78"/>
      <c r="T30" s="78"/>
      <c r="V30" s="78"/>
      <c r="W30" s="78"/>
      <c r="Z30" s="78"/>
    </row>
    <row r="31" spans="1:26" x14ac:dyDescent="0.25">
      <c r="C31" s="78"/>
      <c r="D31" s="78"/>
      <c r="E31" s="78"/>
      <c r="F31" s="78"/>
      <c r="G31" s="78"/>
      <c r="H31" s="78"/>
      <c r="I31" s="78"/>
      <c r="J31" s="78"/>
      <c r="K31" s="78"/>
      <c r="L31" s="78"/>
      <c r="O31" s="78"/>
      <c r="P31" s="78"/>
      <c r="Q31" s="78"/>
      <c r="R31" s="78"/>
      <c r="T31" s="78"/>
      <c r="U31" s="78"/>
      <c r="V31" s="78"/>
      <c r="W31" s="78"/>
      <c r="Z31" s="78"/>
    </row>
    <row r="32" spans="1:26" x14ac:dyDescent="0.25">
      <c r="C32" s="78"/>
      <c r="D32" s="78"/>
      <c r="E32" s="78"/>
      <c r="F32" s="78"/>
      <c r="G32" s="78"/>
      <c r="H32" s="78"/>
      <c r="I32" s="78"/>
      <c r="J32" s="78"/>
      <c r="K32" s="78"/>
      <c r="L32" s="78"/>
      <c r="N32" s="78"/>
      <c r="O32" s="78"/>
      <c r="P32" s="78"/>
      <c r="Q32" s="78"/>
      <c r="R32" s="78"/>
      <c r="T32" s="78"/>
      <c r="U32" s="78"/>
      <c r="V32" s="78"/>
      <c r="W32" s="78"/>
      <c r="Z32" s="78"/>
    </row>
    <row r="33" spans="3:26" x14ac:dyDescent="0.25">
      <c r="C33" s="78"/>
      <c r="D33" s="78"/>
      <c r="E33" s="78"/>
      <c r="F33" s="78"/>
      <c r="G33" s="78"/>
      <c r="H33" s="78"/>
      <c r="I33" s="78"/>
      <c r="J33" s="78"/>
      <c r="K33" s="78"/>
      <c r="L33" s="78"/>
      <c r="N33" s="78"/>
      <c r="O33" s="78"/>
      <c r="P33" s="78"/>
      <c r="Q33" s="78"/>
      <c r="R33" s="78"/>
      <c r="S33" s="78"/>
      <c r="T33" s="78"/>
      <c r="U33" s="78"/>
      <c r="V33" s="78"/>
      <c r="W33" s="78"/>
      <c r="Z33" s="78"/>
    </row>
    <row r="34" spans="3:26" x14ac:dyDescent="0.25">
      <c r="C34" s="78"/>
      <c r="D34" s="78"/>
      <c r="E34" s="78"/>
      <c r="F34" s="78"/>
      <c r="G34" s="78"/>
      <c r="H34" s="78"/>
      <c r="I34" s="78"/>
      <c r="J34" s="78"/>
      <c r="K34" s="78"/>
      <c r="L34" s="78"/>
      <c r="M34" s="78"/>
      <c r="N34" s="78"/>
      <c r="O34" s="78"/>
      <c r="P34" s="78"/>
      <c r="Q34" s="78"/>
      <c r="R34" s="78"/>
      <c r="S34" s="78"/>
      <c r="T34" s="78"/>
      <c r="U34" s="78"/>
      <c r="V34" s="78"/>
      <c r="W34" s="78"/>
      <c r="X34" s="78"/>
      <c r="Z34" s="78"/>
    </row>
    <row r="35" spans="3:26" x14ac:dyDescent="0.25">
      <c r="C35" s="78"/>
      <c r="D35" s="78"/>
      <c r="E35" s="78"/>
      <c r="F35" s="78"/>
      <c r="G35" s="78"/>
      <c r="H35" s="78"/>
      <c r="I35" s="78"/>
      <c r="J35" s="78"/>
      <c r="K35" s="78"/>
      <c r="L35" s="78"/>
      <c r="M35" s="78"/>
      <c r="N35" s="78"/>
      <c r="O35" s="78"/>
      <c r="P35" s="78"/>
      <c r="Q35" s="78"/>
      <c r="R35" s="78"/>
      <c r="S35" s="78"/>
      <c r="T35" s="78"/>
      <c r="U35" s="78"/>
      <c r="V35" s="78"/>
      <c r="W35" s="78"/>
      <c r="Z35" s="78"/>
    </row>
    <row r="36" spans="3:26" x14ac:dyDescent="0.25">
      <c r="C36" s="78"/>
      <c r="D36" s="78"/>
      <c r="E36" s="78"/>
      <c r="F36" s="78"/>
      <c r="G36" s="78"/>
      <c r="H36" s="78"/>
      <c r="I36" s="78"/>
      <c r="J36" s="78"/>
      <c r="K36" s="78"/>
      <c r="L36" s="78"/>
      <c r="N36" s="78"/>
      <c r="O36" s="78"/>
      <c r="P36" s="78"/>
      <c r="Q36" s="78"/>
      <c r="R36" s="78"/>
      <c r="S36" s="78"/>
      <c r="T36" s="78"/>
      <c r="U36" s="78"/>
      <c r="V36" s="78"/>
      <c r="W36" s="78"/>
      <c r="Y36" s="78"/>
      <c r="Z36" s="78"/>
    </row>
    <row r="37" spans="3:26" x14ac:dyDescent="0.25">
      <c r="C37" s="78"/>
      <c r="D37" s="78"/>
      <c r="E37" s="78"/>
      <c r="F37" s="78"/>
      <c r="G37" s="78"/>
      <c r="H37" s="78"/>
      <c r="I37" s="78"/>
      <c r="J37" s="78"/>
      <c r="K37" s="78"/>
      <c r="L37" s="78"/>
      <c r="M37" s="78"/>
      <c r="N37" s="78"/>
      <c r="O37" s="78"/>
      <c r="P37" s="78"/>
      <c r="Q37" s="78"/>
      <c r="R37" s="78"/>
      <c r="U37" s="78"/>
      <c r="V37" s="78"/>
      <c r="Z37" s="78"/>
    </row>
    <row r="38" spans="3:26" x14ac:dyDescent="0.25">
      <c r="D38" s="78"/>
      <c r="E38" s="78"/>
      <c r="F38" s="78"/>
      <c r="G38" s="78"/>
      <c r="H38" s="78"/>
      <c r="I38" s="78"/>
      <c r="J38" s="78"/>
      <c r="K38" s="78"/>
      <c r="L38" s="78"/>
      <c r="N38" s="78"/>
      <c r="R38" s="78"/>
      <c r="T38" s="78"/>
      <c r="U38" s="78"/>
      <c r="V38" s="78"/>
      <c r="Z38" s="78"/>
    </row>
    <row r="39" spans="3:26" x14ac:dyDescent="0.25">
      <c r="C39" s="78"/>
      <c r="E39" s="78"/>
      <c r="F39" s="78"/>
      <c r="G39" s="78"/>
      <c r="H39" s="78"/>
      <c r="I39" s="78"/>
      <c r="K39" s="78"/>
      <c r="L39" s="78"/>
      <c r="N39" s="78"/>
      <c r="Q39" s="78"/>
      <c r="U39" s="78"/>
      <c r="W39" s="78"/>
      <c r="Z39" s="78"/>
    </row>
    <row r="40" spans="3:26" x14ac:dyDescent="0.25">
      <c r="N40" s="78"/>
    </row>
  </sheetData>
  <mergeCells count="11">
    <mergeCell ref="A26:K26"/>
    <mergeCell ref="A24:D24"/>
    <mergeCell ref="A1:L1"/>
    <mergeCell ref="A2:L2"/>
    <mergeCell ref="A23:B23"/>
    <mergeCell ref="A20:A22"/>
    <mergeCell ref="K3:K4"/>
    <mergeCell ref="A5:A8"/>
    <mergeCell ref="A11:A14"/>
    <mergeCell ref="A15:A19"/>
    <mergeCell ref="J3:J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44"/>
  <sheetViews>
    <sheetView workbookViewId="0">
      <selection activeCell="A39" sqref="A39"/>
    </sheetView>
  </sheetViews>
  <sheetFormatPr defaultColWidth="9.140625" defaultRowHeight="15" x14ac:dyDescent="0.25"/>
  <cols>
    <col min="1" max="1" width="30.7109375" style="41" customWidth="1"/>
    <col min="2" max="2" width="11.42578125" style="41" customWidth="1"/>
    <col min="3" max="3" width="13.28515625" style="41" customWidth="1"/>
    <col min="4" max="4" width="13" style="41" customWidth="1"/>
    <col min="5" max="5" width="12.5703125" style="41" customWidth="1"/>
    <col min="6" max="6" width="12" style="41" customWidth="1"/>
    <col min="7" max="7" width="12.5703125" style="41" customWidth="1"/>
    <col min="8" max="16384" width="9.140625" style="41"/>
  </cols>
  <sheetData>
    <row r="1" spans="1:14" s="40" customFormat="1" ht="33" customHeight="1" x14ac:dyDescent="0.25">
      <c r="A1" s="413" t="s">
        <v>408</v>
      </c>
      <c r="B1" s="413"/>
      <c r="C1" s="413"/>
      <c r="D1" s="413"/>
      <c r="E1" s="413"/>
      <c r="F1" s="413"/>
      <c r="G1" s="413"/>
      <c r="H1" s="349"/>
      <c r="I1" s="349"/>
      <c r="J1" s="349"/>
      <c r="K1" s="349"/>
      <c r="L1" s="349"/>
    </row>
    <row r="2" spans="1:14" s="40" customFormat="1" ht="9.75" customHeight="1" x14ac:dyDescent="0.25">
      <c r="A2" s="350"/>
      <c r="B2" s="350"/>
      <c r="C2" s="350"/>
      <c r="D2" s="350"/>
      <c r="E2" s="350"/>
      <c r="F2" s="350"/>
      <c r="G2" s="350"/>
      <c r="H2" s="349"/>
      <c r="I2" s="349"/>
      <c r="J2" s="349"/>
      <c r="K2" s="349"/>
      <c r="L2" s="349"/>
    </row>
    <row r="3" spans="1:14" ht="16.5" thickBot="1" x14ac:dyDescent="0.3">
      <c r="A3" s="40" t="s">
        <v>153</v>
      </c>
      <c r="B3" s="228"/>
      <c r="C3" s="228"/>
      <c r="D3" s="228"/>
      <c r="E3" s="228"/>
      <c r="F3" s="228"/>
      <c r="G3" s="228"/>
    </row>
    <row r="4" spans="1:14" ht="50.25" customHeight="1" thickBot="1" x14ac:dyDescent="0.3">
      <c r="A4" s="29"/>
      <c r="B4" s="430" t="s">
        <v>313</v>
      </c>
      <c r="C4" s="431"/>
      <c r="D4" s="432"/>
      <c r="E4" s="433" t="s">
        <v>436</v>
      </c>
      <c r="F4" s="431"/>
      <c r="G4" s="432"/>
    </row>
    <row r="5" spans="1:14" ht="15.75" thickBot="1" x14ac:dyDescent="0.3">
      <c r="A5" s="29"/>
      <c r="B5" s="80" t="s">
        <v>154</v>
      </c>
      <c r="C5" s="80" t="s">
        <v>155</v>
      </c>
      <c r="D5" s="81" t="s">
        <v>30</v>
      </c>
      <c r="E5" s="80" t="s">
        <v>154</v>
      </c>
      <c r="F5" s="80" t="s">
        <v>155</v>
      </c>
      <c r="G5" s="81" t="s">
        <v>30</v>
      </c>
    </row>
    <row r="6" spans="1:14" ht="30.75" thickBot="1" x14ac:dyDescent="0.3">
      <c r="A6" s="407" t="s">
        <v>438</v>
      </c>
      <c r="B6" s="230">
        <v>1</v>
      </c>
      <c r="C6" s="230">
        <v>3</v>
      </c>
      <c r="D6" s="231">
        <v>2</v>
      </c>
      <c r="E6" s="230">
        <v>1</v>
      </c>
      <c r="F6" s="230">
        <v>2</v>
      </c>
      <c r="G6" s="231">
        <v>1</v>
      </c>
    </row>
    <row r="7" spans="1:14" ht="30.75" thickBot="1" x14ac:dyDescent="0.3">
      <c r="A7" s="407" t="s">
        <v>439</v>
      </c>
      <c r="B7" s="232">
        <v>40</v>
      </c>
      <c r="C7" s="232">
        <v>48</v>
      </c>
      <c r="D7" s="233">
        <v>44</v>
      </c>
      <c r="E7" s="232">
        <v>32</v>
      </c>
      <c r="F7" s="232">
        <v>36</v>
      </c>
      <c r="G7" s="233">
        <v>34</v>
      </c>
    </row>
    <row r="8" spans="1:14" ht="31.5" thickBot="1" x14ac:dyDescent="0.3">
      <c r="A8" s="407" t="s">
        <v>440</v>
      </c>
      <c r="B8" s="232">
        <v>39</v>
      </c>
      <c r="C8" s="232">
        <v>29</v>
      </c>
      <c r="D8" s="233">
        <v>34</v>
      </c>
      <c r="E8" s="232">
        <v>39</v>
      </c>
      <c r="F8" s="232">
        <v>32</v>
      </c>
      <c r="G8" s="233">
        <v>36</v>
      </c>
      <c r="J8" s="92"/>
      <c r="K8" s="92"/>
      <c r="L8" s="92"/>
      <c r="M8" s="92"/>
      <c r="N8" s="92"/>
    </row>
    <row r="9" spans="1:14" ht="30.75" thickBot="1" x14ac:dyDescent="0.3">
      <c r="A9" s="407" t="s">
        <v>441</v>
      </c>
      <c r="B9" s="232">
        <v>19</v>
      </c>
      <c r="C9" s="232">
        <v>20</v>
      </c>
      <c r="D9" s="233">
        <v>20</v>
      </c>
      <c r="E9" s="232">
        <v>28</v>
      </c>
      <c r="F9" s="232">
        <v>30</v>
      </c>
      <c r="G9" s="233">
        <v>29</v>
      </c>
      <c r="J9" s="92"/>
      <c r="K9" s="92"/>
      <c r="L9" s="92"/>
      <c r="M9" s="92"/>
      <c r="N9" s="92"/>
    </row>
    <row r="10" spans="1:14" s="175" customFormat="1" x14ac:dyDescent="0.25">
      <c r="A10" s="234" t="s">
        <v>1</v>
      </c>
      <c r="B10" s="235">
        <v>570</v>
      </c>
      <c r="C10" s="309">
        <v>539</v>
      </c>
      <c r="D10" s="236">
        <v>1109</v>
      </c>
      <c r="E10" s="235">
        <v>2043</v>
      </c>
      <c r="F10" s="309">
        <v>2075</v>
      </c>
      <c r="G10" s="236">
        <v>4118</v>
      </c>
      <c r="J10" s="92"/>
      <c r="K10" s="266"/>
      <c r="L10" s="266"/>
      <c r="M10" s="266"/>
      <c r="N10" s="266"/>
    </row>
    <row r="11" spans="1:14" s="175" customFormat="1" ht="15.75" thickBot="1" x14ac:dyDescent="0.3">
      <c r="A11" s="237" t="s">
        <v>156</v>
      </c>
      <c r="B11" s="238">
        <v>527</v>
      </c>
      <c r="C11" s="241">
        <v>584</v>
      </c>
      <c r="D11" s="239">
        <v>1111</v>
      </c>
      <c r="E11" s="238">
        <v>1863</v>
      </c>
      <c r="F11" s="241">
        <v>2187</v>
      </c>
      <c r="G11" s="239">
        <v>4050</v>
      </c>
    </row>
    <row r="12" spans="1:14" x14ac:dyDescent="0.25">
      <c r="A12" s="406" t="s">
        <v>437</v>
      </c>
    </row>
    <row r="14" spans="1:14" ht="15.75" x14ac:dyDescent="0.25">
      <c r="A14" s="40" t="s">
        <v>157</v>
      </c>
    </row>
    <row r="15" spans="1:14" ht="31.5" customHeight="1" x14ac:dyDescent="0.25">
      <c r="A15" s="434" t="s">
        <v>409</v>
      </c>
      <c r="B15" s="412"/>
      <c r="C15" s="412"/>
      <c r="D15" s="412"/>
      <c r="E15" s="412"/>
      <c r="F15" s="412"/>
      <c r="G15" s="412"/>
    </row>
    <row r="16" spans="1:14" ht="37.15" customHeight="1" thickBot="1" x14ac:dyDescent="0.3">
      <c r="A16" s="575" t="s">
        <v>448</v>
      </c>
      <c r="B16" s="575"/>
      <c r="C16" s="575"/>
      <c r="D16" s="575"/>
      <c r="E16" s="575"/>
      <c r="F16" s="575"/>
      <c r="G16" s="575"/>
    </row>
    <row r="17" spans="1:3" ht="15.75" thickBot="1" x14ac:dyDescent="0.3">
      <c r="A17" s="240"/>
      <c r="B17" s="352" t="s">
        <v>410</v>
      </c>
      <c r="C17" s="352" t="s">
        <v>411</v>
      </c>
    </row>
    <row r="18" spans="1:3" ht="15.75" thickBot="1" x14ac:dyDescent="0.3">
      <c r="A18" s="229" t="s">
        <v>158</v>
      </c>
      <c r="B18" s="230">
        <v>1</v>
      </c>
      <c r="C18" s="230">
        <v>2</v>
      </c>
    </row>
    <row r="19" spans="1:3" ht="15.75" thickBot="1" x14ac:dyDescent="0.3">
      <c r="A19" s="229" t="s">
        <v>159</v>
      </c>
      <c r="B19" s="230">
        <v>6</v>
      </c>
      <c r="C19" s="230">
        <v>2</v>
      </c>
    </row>
    <row r="20" spans="1:3" ht="15.75" thickBot="1" x14ac:dyDescent="0.3">
      <c r="A20" s="229" t="s">
        <v>160</v>
      </c>
      <c r="B20" s="230">
        <v>6</v>
      </c>
      <c r="C20" s="230">
        <v>4</v>
      </c>
    </row>
    <row r="21" spans="1:3" ht="15.75" thickBot="1" x14ac:dyDescent="0.3">
      <c r="A21" s="229" t="s">
        <v>161</v>
      </c>
      <c r="B21" s="230">
        <v>9</v>
      </c>
      <c r="C21" s="230">
        <v>8</v>
      </c>
    </row>
    <row r="22" spans="1:3" ht="15.75" thickBot="1" x14ac:dyDescent="0.3">
      <c r="A22" s="351" t="s">
        <v>412</v>
      </c>
      <c r="B22" s="230">
        <v>9</v>
      </c>
      <c r="C22" s="230">
        <v>15</v>
      </c>
    </row>
    <row r="23" spans="1:3" ht="15.75" thickBot="1" x14ac:dyDescent="0.3">
      <c r="A23" s="229" t="s">
        <v>162</v>
      </c>
      <c r="B23" s="230">
        <v>13</v>
      </c>
      <c r="C23" s="230">
        <v>17</v>
      </c>
    </row>
    <row r="24" spans="1:3" ht="15.75" thickBot="1" x14ac:dyDescent="0.3">
      <c r="A24" s="229" t="s">
        <v>163</v>
      </c>
      <c r="B24" s="230">
        <v>21</v>
      </c>
      <c r="C24" s="230">
        <v>18</v>
      </c>
    </row>
    <row r="25" spans="1:3" ht="15.75" thickBot="1" x14ac:dyDescent="0.3">
      <c r="A25" s="229" t="s">
        <v>164</v>
      </c>
      <c r="B25" s="230">
        <v>17</v>
      </c>
      <c r="C25" s="230">
        <v>15</v>
      </c>
    </row>
    <row r="26" spans="1:3" ht="15.75" thickBot="1" x14ac:dyDescent="0.3">
      <c r="A26" s="229" t="s">
        <v>165</v>
      </c>
      <c r="B26" s="230">
        <v>10</v>
      </c>
      <c r="C26" s="230">
        <v>8</v>
      </c>
    </row>
    <row r="27" spans="1:3" ht="15.75" thickBot="1" x14ac:dyDescent="0.3">
      <c r="A27" s="229" t="s">
        <v>166</v>
      </c>
      <c r="B27" s="230">
        <v>8</v>
      </c>
      <c r="C27" s="230">
        <v>7</v>
      </c>
    </row>
    <row r="28" spans="1:3" ht="15.75" thickBot="1" x14ac:dyDescent="0.3">
      <c r="A28" s="229" t="s">
        <v>17</v>
      </c>
      <c r="B28" s="230">
        <v>1</v>
      </c>
      <c r="C28" s="230">
        <v>1</v>
      </c>
    </row>
    <row r="29" spans="1:3" x14ac:dyDescent="0.25">
      <c r="A29" s="577" t="s">
        <v>167</v>
      </c>
      <c r="B29" s="578">
        <v>595</v>
      </c>
      <c r="C29" s="578">
        <v>688</v>
      </c>
    </row>
    <row r="30" spans="1:3" ht="15.75" thickBot="1" x14ac:dyDescent="0.3">
      <c r="A30" s="579" t="s">
        <v>168</v>
      </c>
      <c r="B30" s="580">
        <v>549</v>
      </c>
      <c r="C30" s="580">
        <v>642</v>
      </c>
    </row>
    <row r="31" spans="1:3" x14ac:dyDescent="0.25">
      <c r="A31" s="13" t="s">
        <v>169</v>
      </c>
    </row>
    <row r="32" spans="1:3" x14ac:dyDescent="0.25">
      <c r="A32" s="429"/>
      <c r="B32" s="429"/>
      <c r="C32" s="429"/>
    </row>
    <row r="34" spans="1:4" ht="15.75" x14ac:dyDescent="0.25">
      <c r="A34" s="40" t="s">
        <v>170</v>
      </c>
    </row>
    <row r="35" spans="1:4" ht="15.75" thickBot="1" x14ac:dyDescent="0.3">
      <c r="A35" s="576" t="s">
        <v>171</v>
      </c>
    </row>
    <row r="36" spans="1:4" ht="15.75" thickBot="1" x14ac:dyDescent="0.3">
      <c r="A36" s="242"/>
      <c r="B36" s="352" t="s">
        <v>410</v>
      </c>
      <c r="C36" s="352" t="s">
        <v>411</v>
      </c>
      <c r="D36" s="65" t="s">
        <v>172</v>
      </c>
    </row>
    <row r="37" spans="1:4" ht="15.75" thickBot="1" x14ac:dyDescent="0.3">
      <c r="A37" s="229" t="s">
        <v>50</v>
      </c>
      <c r="B37" s="231">
        <v>9</v>
      </c>
      <c r="C37" s="231">
        <v>7</v>
      </c>
      <c r="D37" s="231">
        <v>8</v>
      </c>
    </row>
    <row r="38" spans="1:4" ht="15.75" thickBot="1" x14ac:dyDescent="0.3">
      <c r="A38" s="229" t="s">
        <v>42</v>
      </c>
      <c r="B38" s="231">
        <v>39</v>
      </c>
      <c r="C38" s="231">
        <v>33</v>
      </c>
      <c r="D38" s="231">
        <v>35</v>
      </c>
    </row>
    <row r="39" spans="1:4" ht="15.75" thickBot="1" x14ac:dyDescent="0.3">
      <c r="A39" s="229" t="s">
        <v>51</v>
      </c>
      <c r="B39" s="231">
        <v>45</v>
      </c>
      <c r="C39" s="231">
        <v>48</v>
      </c>
      <c r="D39" s="231">
        <v>46</v>
      </c>
    </row>
    <row r="40" spans="1:4" ht="15.75" thickBot="1" x14ac:dyDescent="0.3">
      <c r="A40" s="265" t="s">
        <v>376</v>
      </c>
      <c r="B40" s="231">
        <v>7</v>
      </c>
      <c r="C40" s="231">
        <v>11</v>
      </c>
      <c r="D40" s="231">
        <v>9</v>
      </c>
    </row>
    <row r="41" spans="1:4" ht="15.75" thickBot="1" x14ac:dyDescent="0.3">
      <c r="A41" s="12" t="s">
        <v>173</v>
      </c>
      <c r="B41" s="231">
        <v>1</v>
      </c>
      <c r="C41" s="231">
        <v>3</v>
      </c>
      <c r="D41" s="231">
        <v>2</v>
      </c>
    </row>
    <row r="42" spans="1:4" ht="15.75" thickBot="1" x14ac:dyDescent="0.3">
      <c r="A42" s="579" t="s">
        <v>2</v>
      </c>
      <c r="B42" s="581">
        <v>549</v>
      </c>
      <c r="C42" s="581">
        <v>642</v>
      </c>
      <c r="D42" s="581">
        <v>1237</v>
      </c>
    </row>
    <row r="43" spans="1:4" ht="15.75" thickBot="1" x14ac:dyDescent="0.3">
      <c r="A43" s="579" t="s">
        <v>1</v>
      </c>
      <c r="B43" s="581">
        <v>595</v>
      </c>
      <c r="C43" s="581">
        <v>688</v>
      </c>
      <c r="D43" s="581">
        <v>1237</v>
      </c>
    </row>
    <row r="44" spans="1:4" x14ac:dyDescent="0.25">
      <c r="A44" s="214"/>
    </row>
  </sheetData>
  <mergeCells count="6">
    <mergeCell ref="A1:G1"/>
    <mergeCell ref="A32:C32"/>
    <mergeCell ref="B4:D4"/>
    <mergeCell ref="E4:G4"/>
    <mergeCell ref="A15:G15"/>
    <mergeCell ref="A16:G1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33"/>
  <sheetViews>
    <sheetView zoomScaleNormal="100" workbookViewId="0">
      <selection activeCell="A31" sqref="A31:J31"/>
    </sheetView>
  </sheetViews>
  <sheetFormatPr defaultColWidth="8.85546875" defaultRowHeight="15" x14ac:dyDescent="0.25"/>
  <cols>
    <col min="1" max="1" width="31.5703125" style="13" customWidth="1"/>
    <col min="2" max="2" width="41.5703125" style="41" customWidth="1"/>
    <col min="3" max="3" width="14.5703125" style="41" customWidth="1"/>
    <col min="4" max="4" width="14.140625" style="41" customWidth="1"/>
    <col min="5" max="5" width="12.42578125" style="41" customWidth="1"/>
    <col min="6" max="7" width="8.85546875" style="41" hidden="1" customWidth="1"/>
    <col min="8" max="8" width="11.7109375" style="41" customWidth="1"/>
    <col min="9" max="9" width="11.5703125" style="214" customWidth="1"/>
    <col min="10" max="10" width="10.42578125" style="214" customWidth="1"/>
    <col min="11" max="16384" width="8.85546875" style="41"/>
  </cols>
  <sheetData>
    <row r="1" spans="1:10" s="40" customFormat="1" ht="15.75" x14ac:dyDescent="0.25">
      <c r="A1" s="436" t="s">
        <v>266</v>
      </c>
      <c r="B1" s="436"/>
      <c r="C1" s="436"/>
      <c r="I1" s="227"/>
      <c r="J1" s="227"/>
    </row>
    <row r="2" spans="1:10" ht="15.75" thickBot="1" x14ac:dyDescent="0.3">
      <c r="A2" s="13" t="s">
        <v>311</v>
      </c>
    </row>
    <row r="3" spans="1:10" ht="49.15" customHeight="1" thickBot="1" x14ac:dyDescent="0.3">
      <c r="A3" s="158"/>
      <c r="B3" s="80"/>
      <c r="C3" s="371" t="s">
        <v>85</v>
      </c>
      <c r="D3" s="80" t="s">
        <v>82</v>
      </c>
      <c r="E3" s="273" t="s">
        <v>84</v>
      </c>
      <c r="F3" s="102" t="s">
        <v>70</v>
      </c>
      <c r="G3" s="102" t="s">
        <v>83</v>
      </c>
      <c r="H3" s="284" t="s">
        <v>394</v>
      </c>
      <c r="I3" s="311" t="s">
        <v>1</v>
      </c>
      <c r="J3" s="168" t="s">
        <v>2</v>
      </c>
    </row>
    <row r="4" spans="1:10" x14ac:dyDescent="0.25">
      <c r="A4" s="437" t="s">
        <v>103</v>
      </c>
      <c r="B4" s="34" t="s">
        <v>8</v>
      </c>
      <c r="C4" s="155">
        <v>0.68</v>
      </c>
      <c r="D4" s="67">
        <v>0.22</v>
      </c>
      <c r="E4" s="47">
        <v>0.08</v>
      </c>
      <c r="F4" s="47">
        <v>0.02</v>
      </c>
      <c r="G4" s="47">
        <v>0.01</v>
      </c>
      <c r="H4" s="320">
        <f t="shared" ref="H4:H29" si="0">SUM(F4:G4)</f>
        <v>0.03</v>
      </c>
      <c r="I4" s="316">
        <v>265.33</v>
      </c>
      <c r="J4" s="317">
        <v>158</v>
      </c>
    </row>
    <row r="5" spans="1:10" x14ac:dyDescent="0.25">
      <c r="A5" s="438"/>
      <c r="B5" s="35" t="s">
        <v>9</v>
      </c>
      <c r="C5" s="154">
        <v>0.67</v>
      </c>
      <c r="D5" s="68">
        <v>0.26</v>
      </c>
      <c r="E5" s="51">
        <v>7.0000000000000007E-2</v>
      </c>
      <c r="F5" s="51">
        <v>0</v>
      </c>
      <c r="G5" s="50"/>
      <c r="H5" s="321">
        <f t="shared" si="0"/>
        <v>0</v>
      </c>
      <c r="I5" s="310">
        <v>193.11</v>
      </c>
      <c r="J5" s="314">
        <v>171</v>
      </c>
    </row>
    <row r="6" spans="1:10" x14ac:dyDescent="0.25">
      <c r="A6" s="438"/>
      <c r="B6" s="35" t="s">
        <v>10</v>
      </c>
      <c r="C6" s="154">
        <v>0.71</v>
      </c>
      <c r="D6" s="68">
        <v>0.22</v>
      </c>
      <c r="E6" s="51">
        <v>7.0000000000000007E-2</v>
      </c>
      <c r="F6" s="51">
        <v>0.01</v>
      </c>
      <c r="G6" s="50"/>
      <c r="H6" s="321">
        <f t="shared" si="0"/>
        <v>0.01</v>
      </c>
      <c r="I6" s="310">
        <v>505.96</v>
      </c>
      <c r="J6" s="314">
        <v>547</v>
      </c>
    </row>
    <row r="7" spans="1:10" ht="15.75" thickBot="1" x14ac:dyDescent="0.3">
      <c r="A7" s="439"/>
      <c r="B7" s="36" t="s">
        <v>11</v>
      </c>
      <c r="C7" s="156">
        <v>0.7</v>
      </c>
      <c r="D7" s="69">
        <v>0.22</v>
      </c>
      <c r="E7" s="54">
        <v>0.05</v>
      </c>
      <c r="F7" s="54">
        <v>0.02</v>
      </c>
      <c r="G7" s="54">
        <v>0</v>
      </c>
      <c r="H7" s="322">
        <f t="shared" si="0"/>
        <v>0.02</v>
      </c>
      <c r="I7" s="318">
        <v>272.58999999999997</v>
      </c>
      <c r="J7" s="319">
        <v>361</v>
      </c>
    </row>
    <row r="8" spans="1:10" x14ac:dyDescent="0.25">
      <c r="A8" s="437" t="s">
        <v>104</v>
      </c>
      <c r="B8" s="34" t="s">
        <v>12</v>
      </c>
      <c r="C8" s="155">
        <v>0.7</v>
      </c>
      <c r="D8" s="67">
        <v>0.23</v>
      </c>
      <c r="E8" s="47">
        <v>0.06</v>
      </c>
      <c r="F8" s="47">
        <v>0.01</v>
      </c>
      <c r="G8" s="47">
        <v>0</v>
      </c>
      <c r="H8" s="320">
        <f t="shared" si="0"/>
        <v>0.01</v>
      </c>
      <c r="I8" s="316">
        <v>594.54999999999995</v>
      </c>
      <c r="J8" s="317">
        <v>549</v>
      </c>
    </row>
    <row r="9" spans="1:10" ht="15.75" thickBot="1" x14ac:dyDescent="0.3">
      <c r="A9" s="439"/>
      <c r="B9" s="36" t="s">
        <v>13</v>
      </c>
      <c r="C9" s="156">
        <v>0.69</v>
      </c>
      <c r="D9" s="69">
        <v>0.22</v>
      </c>
      <c r="E9" s="54">
        <v>7.0000000000000007E-2</v>
      </c>
      <c r="F9" s="54">
        <v>0.02</v>
      </c>
      <c r="G9" s="54">
        <v>0</v>
      </c>
      <c r="H9" s="322">
        <f t="shared" si="0"/>
        <v>0.02</v>
      </c>
      <c r="I9" s="318">
        <v>642.45000000000005</v>
      </c>
      <c r="J9" s="319">
        <v>688</v>
      </c>
    </row>
    <row r="10" spans="1:10" x14ac:dyDescent="0.25">
      <c r="A10" s="450" t="s">
        <v>374</v>
      </c>
      <c r="B10" s="34" t="s">
        <v>14</v>
      </c>
      <c r="C10" s="155">
        <v>0.75</v>
      </c>
      <c r="D10" s="67">
        <v>0.2</v>
      </c>
      <c r="E10" s="47">
        <v>0.04</v>
      </c>
      <c r="F10" s="47">
        <v>0.01</v>
      </c>
      <c r="G10" s="46"/>
      <c r="H10" s="320">
        <f t="shared" si="0"/>
        <v>0.01</v>
      </c>
      <c r="I10" s="316">
        <v>461.41</v>
      </c>
      <c r="J10" s="317">
        <v>463</v>
      </c>
    </row>
    <row r="11" spans="1:10" x14ac:dyDescent="0.25">
      <c r="A11" s="451"/>
      <c r="B11" s="35" t="s">
        <v>15</v>
      </c>
      <c r="C11" s="154">
        <v>0.72</v>
      </c>
      <c r="D11" s="68">
        <v>0.23</v>
      </c>
      <c r="E11" s="51">
        <v>0.05</v>
      </c>
      <c r="F11" s="51">
        <v>0</v>
      </c>
      <c r="G11" s="50"/>
      <c r="H11" s="321">
        <f t="shared" si="0"/>
        <v>0</v>
      </c>
      <c r="I11" s="310">
        <v>258.73</v>
      </c>
      <c r="J11" s="314">
        <v>218</v>
      </c>
    </row>
    <row r="12" spans="1:10" x14ac:dyDescent="0.25">
      <c r="A12" s="451"/>
      <c r="B12" s="35" t="s">
        <v>16</v>
      </c>
      <c r="C12" s="154">
        <v>0.59</v>
      </c>
      <c r="D12" s="68">
        <v>0.28000000000000003</v>
      </c>
      <c r="E12" s="51">
        <v>0.1</v>
      </c>
      <c r="F12" s="51">
        <v>0.02</v>
      </c>
      <c r="G12" s="51">
        <v>0</v>
      </c>
      <c r="H12" s="321">
        <f t="shared" si="0"/>
        <v>0.02</v>
      </c>
      <c r="I12" s="310">
        <v>287.88</v>
      </c>
      <c r="J12" s="314">
        <v>291</v>
      </c>
    </row>
    <row r="13" spans="1:10" ht="15.75" thickBot="1" x14ac:dyDescent="0.3">
      <c r="A13" s="451"/>
      <c r="B13" s="36" t="s">
        <v>17</v>
      </c>
      <c r="C13" s="156">
        <v>0.68</v>
      </c>
      <c r="D13" s="69">
        <v>0.21</v>
      </c>
      <c r="E13" s="54">
        <v>0.1</v>
      </c>
      <c r="F13" s="54">
        <v>0.02</v>
      </c>
      <c r="G13" s="39"/>
      <c r="H13" s="322">
        <f t="shared" si="0"/>
        <v>0.02</v>
      </c>
      <c r="I13" s="318">
        <v>219.66</v>
      </c>
      <c r="J13" s="319">
        <v>255</v>
      </c>
    </row>
    <row r="14" spans="1:10" x14ac:dyDescent="0.25">
      <c r="A14" s="447" t="s">
        <v>373</v>
      </c>
      <c r="B14" s="34" t="s">
        <v>20</v>
      </c>
      <c r="C14" s="155">
        <v>0.63</v>
      </c>
      <c r="D14" s="67">
        <v>0.24</v>
      </c>
      <c r="E14" s="47">
        <v>0.11</v>
      </c>
      <c r="F14" s="47">
        <v>0.02</v>
      </c>
      <c r="G14" s="46"/>
      <c r="H14" s="320">
        <f t="shared" si="0"/>
        <v>0.02</v>
      </c>
      <c r="I14" s="316">
        <v>229.16</v>
      </c>
      <c r="J14" s="317">
        <v>280</v>
      </c>
    </row>
    <row r="15" spans="1:10" x14ac:dyDescent="0.25">
      <c r="A15" s="448"/>
      <c r="B15" s="35" t="s">
        <v>75</v>
      </c>
      <c r="C15" s="154">
        <v>0.73</v>
      </c>
      <c r="D15" s="68">
        <v>0.19</v>
      </c>
      <c r="E15" s="51">
        <v>0.06</v>
      </c>
      <c r="F15" s="51">
        <v>0.02</v>
      </c>
      <c r="G15" s="51">
        <v>0</v>
      </c>
      <c r="H15" s="321">
        <f t="shared" si="0"/>
        <v>0.02</v>
      </c>
      <c r="I15" s="310">
        <v>201.76</v>
      </c>
      <c r="J15" s="314">
        <v>211</v>
      </c>
    </row>
    <row r="16" spans="1:10" x14ac:dyDescent="0.25">
      <c r="A16" s="448"/>
      <c r="B16" s="35" t="s">
        <v>76</v>
      </c>
      <c r="C16" s="154">
        <v>0.69</v>
      </c>
      <c r="D16" s="68">
        <v>0.25</v>
      </c>
      <c r="E16" s="51">
        <v>0.05</v>
      </c>
      <c r="F16" s="51">
        <v>0.01</v>
      </c>
      <c r="G16" s="50"/>
      <c r="H16" s="321">
        <f t="shared" si="0"/>
        <v>0.01</v>
      </c>
      <c r="I16" s="310">
        <v>259.33</v>
      </c>
      <c r="J16" s="314">
        <v>250</v>
      </c>
    </row>
    <row r="17" spans="1:10" x14ac:dyDescent="0.25">
      <c r="A17" s="448"/>
      <c r="B17" s="35" t="s">
        <v>77</v>
      </c>
      <c r="C17" s="154">
        <v>0.71</v>
      </c>
      <c r="D17" s="68">
        <v>0.23</v>
      </c>
      <c r="E17" s="51">
        <v>0.04</v>
      </c>
      <c r="F17" s="51">
        <v>0.01</v>
      </c>
      <c r="G17" s="50"/>
      <c r="H17" s="321">
        <f t="shared" si="0"/>
        <v>0.01</v>
      </c>
      <c r="I17" s="310">
        <v>261.25</v>
      </c>
      <c r="J17" s="314">
        <v>233</v>
      </c>
    </row>
    <row r="18" spans="1:10" ht="15.75" thickBot="1" x14ac:dyDescent="0.3">
      <c r="A18" s="449"/>
      <c r="B18" s="36" t="s">
        <v>24</v>
      </c>
      <c r="C18" s="156">
        <v>0.69</v>
      </c>
      <c r="D18" s="69">
        <v>0.22</v>
      </c>
      <c r="E18" s="54">
        <v>0.08</v>
      </c>
      <c r="F18" s="54">
        <v>0.01</v>
      </c>
      <c r="G18" s="54">
        <v>0.01</v>
      </c>
      <c r="H18" s="322">
        <f t="shared" si="0"/>
        <v>0.02</v>
      </c>
      <c r="I18" s="318">
        <v>285.5</v>
      </c>
      <c r="J18" s="319">
        <v>263</v>
      </c>
    </row>
    <row r="19" spans="1:10" x14ac:dyDescent="0.25">
      <c r="A19" s="442" t="s">
        <v>372</v>
      </c>
      <c r="B19" s="34" t="s">
        <v>86</v>
      </c>
      <c r="C19" s="155">
        <v>0.73</v>
      </c>
      <c r="D19" s="67">
        <v>0.2</v>
      </c>
      <c r="E19" s="47">
        <v>0.05</v>
      </c>
      <c r="F19" s="47">
        <v>0.01</v>
      </c>
      <c r="G19" s="46"/>
      <c r="H19" s="320">
        <f t="shared" si="0"/>
        <v>0.01</v>
      </c>
      <c r="I19" s="316">
        <v>223.24</v>
      </c>
      <c r="J19" s="317">
        <v>202</v>
      </c>
    </row>
    <row r="20" spans="1:10" x14ac:dyDescent="0.25">
      <c r="A20" s="443"/>
      <c r="B20" s="312">
        <v>2</v>
      </c>
      <c r="C20" s="154">
        <v>0.73</v>
      </c>
      <c r="D20" s="68">
        <v>0.23</v>
      </c>
      <c r="E20" s="51">
        <v>0.04</v>
      </c>
      <c r="F20" s="51">
        <v>0.01</v>
      </c>
      <c r="G20" s="50"/>
      <c r="H20" s="321">
        <f t="shared" si="0"/>
        <v>0.01</v>
      </c>
      <c r="I20" s="310">
        <v>255.1</v>
      </c>
      <c r="J20" s="314">
        <v>298</v>
      </c>
    </row>
    <row r="21" spans="1:10" x14ac:dyDescent="0.25">
      <c r="A21" s="443"/>
      <c r="B21" s="312">
        <v>3</v>
      </c>
      <c r="C21" s="154">
        <v>0.68</v>
      </c>
      <c r="D21" s="68">
        <v>0.27</v>
      </c>
      <c r="E21" s="51">
        <v>0.04</v>
      </c>
      <c r="F21" s="51">
        <v>0.01</v>
      </c>
      <c r="G21" s="51">
        <v>0.01</v>
      </c>
      <c r="H21" s="321">
        <f t="shared" si="0"/>
        <v>0.02</v>
      </c>
      <c r="I21" s="310">
        <v>244.49</v>
      </c>
      <c r="J21" s="314">
        <v>264</v>
      </c>
    </row>
    <row r="22" spans="1:10" x14ac:dyDescent="0.25">
      <c r="A22" s="443"/>
      <c r="B22" s="312">
        <v>4</v>
      </c>
      <c r="C22" s="154">
        <v>0.67</v>
      </c>
      <c r="D22" s="68">
        <v>0.25</v>
      </c>
      <c r="E22" s="51">
        <v>0.06</v>
      </c>
      <c r="F22" s="51">
        <v>0.02</v>
      </c>
      <c r="G22" s="50"/>
      <c r="H22" s="321">
        <f t="shared" si="0"/>
        <v>0.02</v>
      </c>
      <c r="I22" s="310">
        <v>227.05</v>
      </c>
      <c r="J22" s="314">
        <v>227</v>
      </c>
    </row>
    <row r="23" spans="1:10" ht="15.75" thickBot="1" x14ac:dyDescent="0.3">
      <c r="A23" s="444"/>
      <c r="B23" s="36" t="s">
        <v>87</v>
      </c>
      <c r="C23" s="156">
        <v>0.66</v>
      </c>
      <c r="D23" s="69">
        <v>0.19</v>
      </c>
      <c r="E23" s="54">
        <v>0.13</v>
      </c>
      <c r="F23" s="54">
        <v>0.02</v>
      </c>
      <c r="G23" s="54">
        <v>0</v>
      </c>
      <c r="H23" s="322">
        <f t="shared" si="0"/>
        <v>0.02</v>
      </c>
      <c r="I23" s="318">
        <v>287.13</v>
      </c>
      <c r="J23" s="319">
        <v>246</v>
      </c>
    </row>
    <row r="24" spans="1:10" ht="14.25" customHeight="1" x14ac:dyDescent="0.25">
      <c r="A24" s="445" t="s">
        <v>375</v>
      </c>
      <c r="B24" s="35" t="s">
        <v>54</v>
      </c>
      <c r="C24" s="154">
        <v>0.73</v>
      </c>
      <c r="D24" s="68">
        <v>0.23</v>
      </c>
      <c r="E24" s="51">
        <v>0.03</v>
      </c>
      <c r="F24" s="51">
        <v>0.01</v>
      </c>
      <c r="G24" s="50"/>
      <c r="H24" s="321">
        <f t="shared" si="0"/>
        <v>0.01</v>
      </c>
      <c r="I24" s="310">
        <v>397.33</v>
      </c>
      <c r="J24" s="314">
        <v>425</v>
      </c>
    </row>
    <row r="25" spans="1:10" x14ac:dyDescent="0.25">
      <c r="A25" s="446"/>
      <c r="B25" s="35" t="s">
        <v>55</v>
      </c>
      <c r="C25" s="154">
        <v>0.7</v>
      </c>
      <c r="D25" s="68">
        <v>0.22</v>
      </c>
      <c r="E25" s="51">
        <v>0.06</v>
      </c>
      <c r="F25" s="51">
        <v>0.02</v>
      </c>
      <c r="G25" s="50"/>
      <c r="H25" s="321">
        <f t="shared" si="0"/>
        <v>0.02</v>
      </c>
      <c r="I25" s="310">
        <v>143.4</v>
      </c>
      <c r="J25" s="314">
        <v>137</v>
      </c>
    </row>
    <row r="26" spans="1:10" x14ac:dyDescent="0.25">
      <c r="A26" s="446"/>
      <c r="B26" s="35" t="s">
        <v>56</v>
      </c>
      <c r="C26" s="154">
        <v>0.73</v>
      </c>
      <c r="D26" s="68">
        <v>0.21</v>
      </c>
      <c r="E26" s="51">
        <v>0.05</v>
      </c>
      <c r="F26" s="51">
        <v>0.01</v>
      </c>
      <c r="G26" s="51">
        <v>0</v>
      </c>
      <c r="H26" s="321">
        <f t="shared" si="0"/>
        <v>0.01</v>
      </c>
      <c r="I26" s="310">
        <v>98.73</v>
      </c>
      <c r="J26" s="314">
        <v>118</v>
      </c>
    </row>
    <row r="27" spans="1:10" ht="15" customHeight="1" x14ac:dyDescent="0.25">
      <c r="A27" s="446"/>
      <c r="B27" s="35" t="s">
        <v>57</v>
      </c>
      <c r="C27" s="154">
        <v>0.71</v>
      </c>
      <c r="D27" s="68">
        <v>0.21</v>
      </c>
      <c r="E27" s="51">
        <v>0.08</v>
      </c>
      <c r="F27" s="50"/>
      <c r="G27" s="50"/>
      <c r="H27" s="321">
        <f t="shared" si="0"/>
        <v>0</v>
      </c>
      <c r="I27" s="310">
        <v>138.69</v>
      </c>
      <c r="J27" s="314">
        <v>119</v>
      </c>
    </row>
    <row r="28" spans="1:10" ht="15.75" thickBot="1" x14ac:dyDescent="0.3">
      <c r="A28" s="446"/>
      <c r="B28" s="35" t="s">
        <v>58</v>
      </c>
      <c r="C28" s="154">
        <v>0.61</v>
      </c>
      <c r="D28" s="68">
        <v>0.25</v>
      </c>
      <c r="E28" s="51">
        <v>0.11</v>
      </c>
      <c r="F28" s="51">
        <v>0.03</v>
      </c>
      <c r="G28" s="50"/>
      <c r="H28" s="321">
        <f t="shared" si="0"/>
        <v>0.03</v>
      </c>
      <c r="I28" s="310">
        <v>334.36</v>
      </c>
      <c r="J28" s="314">
        <v>342</v>
      </c>
    </row>
    <row r="29" spans="1:10" ht="15.75" thickBot="1" x14ac:dyDescent="0.3">
      <c r="A29" s="440" t="s">
        <v>30</v>
      </c>
      <c r="B29" s="441"/>
      <c r="C29" s="372">
        <v>0.69</v>
      </c>
      <c r="D29" s="77">
        <v>0.23</v>
      </c>
      <c r="E29" s="106">
        <v>7.0000000000000007E-2</v>
      </c>
      <c r="F29" s="106">
        <v>0.01</v>
      </c>
      <c r="G29" s="106">
        <v>0</v>
      </c>
      <c r="H29" s="323">
        <f t="shared" si="0"/>
        <v>0.01</v>
      </c>
      <c r="I29" s="313">
        <v>1237</v>
      </c>
      <c r="J29" s="315">
        <v>1237</v>
      </c>
    </row>
    <row r="31" spans="1:10" ht="29.25" customHeight="1" x14ac:dyDescent="0.25">
      <c r="A31" s="573" t="s">
        <v>449</v>
      </c>
      <c r="B31" s="435"/>
      <c r="C31" s="435"/>
      <c r="D31" s="435"/>
      <c r="E31" s="435"/>
      <c r="F31" s="435"/>
      <c r="G31" s="435"/>
      <c r="H31" s="435"/>
      <c r="I31" s="435"/>
      <c r="J31" s="435"/>
    </row>
    <row r="32" spans="1:10" x14ac:dyDescent="0.25">
      <c r="A32" s="267"/>
    </row>
    <row r="33" spans="1:1" x14ac:dyDescent="0.25">
      <c r="A33" s="26"/>
    </row>
  </sheetData>
  <mergeCells count="9">
    <mergeCell ref="A31:J31"/>
    <mergeCell ref="A1:C1"/>
    <mergeCell ref="A4:A7"/>
    <mergeCell ref="A8:A9"/>
    <mergeCell ref="A29:B29"/>
    <mergeCell ref="A19:A23"/>
    <mergeCell ref="A24:A28"/>
    <mergeCell ref="A14:A18"/>
    <mergeCell ref="A10:A1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31"/>
  <sheetViews>
    <sheetView workbookViewId="0">
      <selection activeCell="J24" sqref="J24"/>
    </sheetView>
  </sheetViews>
  <sheetFormatPr defaultRowHeight="15" x14ac:dyDescent="0.25"/>
  <cols>
    <col min="1" max="1" width="26.7109375" customWidth="1"/>
    <col min="2" max="2" width="42.140625" bestFit="1" customWidth="1"/>
    <col min="3" max="3" width="14.140625" customWidth="1"/>
    <col min="5" max="5" width="10.7109375" customWidth="1"/>
    <col min="6" max="6" width="12.28515625" customWidth="1"/>
    <col min="7" max="7" width="11.28515625" customWidth="1"/>
    <col min="8" max="8" width="13" customWidth="1"/>
  </cols>
  <sheetData>
    <row r="1" spans="1:9" s="40" customFormat="1" ht="15.75" x14ac:dyDescent="0.2">
      <c r="A1" s="436" t="s">
        <v>377</v>
      </c>
      <c r="B1" s="436"/>
      <c r="C1" s="436"/>
      <c r="E1" s="277"/>
      <c r="H1" s="227"/>
      <c r="I1" s="227"/>
    </row>
    <row r="2" spans="1:9" s="41" customFormat="1" ht="15.75" thickBot="1" x14ac:dyDescent="0.3">
      <c r="A2" s="268" t="s">
        <v>378</v>
      </c>
      <c r="H2" s="214"/>
      <c r="I2" s="214"/>
    </row>
    <row r="3" spans="1:9" s="41" customFormat="1" ht="54" customHeight="1" thickBot="1" x14ac:dyDescent="0.3">
      <c r="A3" s="158"/>
      <c r="B3" s="329"/>
      <c r="C3" s="375" t="s">
        <v>85</v>
      </c>
      <c r="D3" s="307" t="s">
        <v>82</v>
      </c>
      <c r="E3" s="263" t="s">
        <v>84</v>
      </c>
      <c r="F3" s="262" t="s">
        <v>379</v>
      </c>
      <c r="G3" s="324" t="s">
        <v>1</v>
      </c>
      <c r="H3" s="44" t="s">
        <v>2</v>
      </c>
    </row>
    <row r="4" spans="1:9" x14ac:dyDescent="0.25">
      <c r="A4" s="452" t="s">
        <v>382</v>
      </c>
      <c r="B4" s="34" t="s">
        <v>8</v>
      </c>
      <c r="C4" s="155">
        <v>0.82</v>
      </c>
      <c r="D4" s="67">
        <v>0.11</v>
      </c>
      <c r="E4" s="47">
        <v>0.06</v>
      </c>
      <c r="F4" s="67">
        <v>0.01</v>
      </c>
      <c r="G4" s="316">
        <v>265.33</v>
      </c>
      <c r="H4" s="325">
        <v>158</v>
      </c>
    </row>
    <row r="5" spans="1:9" x14ac:dyDescent="0.25">
      <c r="A5" s="438"/>
      <c r="B5" s="35" t="s">
        <v>9</v>
      </c>
      <c r="C5" s="154">
        <v>0.88</v>
      </c>
      <c r="D5" s="68">
        <v>0.11</v>
      </c>
      <c r="E5" s="51">
        <v>0.01</v>
      </c>
      <c r="F5" s="68">
        <v>0</v>
      </c>
      <c r="G5" s="310">
        <v>193.11</v>
      </c>
      <c r="H5" s="326">
        <v>171</v>
      </c>
    </row>
    <row r="6" spans="1:9" x14ac:dyDescent="0.25">
      <c r="A6" s="438"/>
      <c r="B6" s="35" t="s">
        <v>10</v>
      </c>
      <c r="C6" s="154">
        <v>0.85</v>
      </c>
      <c r="D6" s="68">
        <v>0.12</v>
      </c>
      <c r="E6" s="51">
        <v>0.02</v>
      </c>
      <c r="F6" s="68">
        <v>0.01</v>
      </c>
      <c r="G6" s="310">
        <v>505.96</v>
      </c>
      <c r="H6" s="326">
        <v>547</v>
      </c>
    </row>
    <row r="7" spans="1:9" ht="15.75" thickBot="1" x14ac:dyDescent="0.3">
      <c r="A7" s="439"/>
      <c r="B7" s="36" t="s">
        <v>11</v>
      </c>
      <c r="C7" s="156">
        <v>0.84</v>
      </c>
      <c r="D7" s="69">
        <v>0.12</v>
      </c>
      <c r="E7" s="54">
        <v>0.04</v>
      </c>
      <c r="F7" s="69">
        <v>0</v>
      </c>
      <c r="G7" s="318">
        <v>272.58999999999997</v>
      </c>
      <c r="H7" s="327">
        <v>361</v>
      </c>
    </row>
    <row r="8" spans="1:9" x14ac:dyDescent="0.25">
      <c r="A8" s="452" t="s">
        <v>383</v>
      </c>
      <c r="B8" s="34" t="s">
        <v>12</v>
      </c>
      <c r="C8" s="155">
        <v>0.85</v>
      </c>
      <c r="D8" s="67">
        <v>0.12</v>
      </c>
      <c r="E8" s="47">
        <v>0.03</v>
      </c>
      <c r="F8" s="67">
        <v>0</v>
      </c>
      <c r="G8" s="316">
        <v>594.54999999999995</v>
      </c>
      <c r="H8" s="325">
        <v>549</v>
      </c>
    </row>
    <row r="9" spans="1:9" ht="15.75" thickBot="1" x14ac:dyDescent="0.3">
      <c r="A9" s="439"/>
      <c r="B9" s="36" t="s">
        <v>13</v>
      </c>
      <c r="C9" s="156">
        <v>0.84</v>
      </c>
      <c r="D9" s="69">
        <v>0.12</v>
      </c>
      <c r="E9" s="54">
        <v>0.03</v>
      </c>
      <c r="F9" s="69">
        <v>0.01</v>
      </c>
      <c r="G9" s="318">
        <v>642.45000000000005</v>
      </c>
      <c r="H9" s="327">
        <v>688</v>
      </c>
    </row>
    <row r="10" spans="1:9" x14ac:dyDescent="0.25">
      <c r="A10" s="450" t="s">
        <v>385</v>
      </c>
      <c r="B10" s="34" t="s">
        <v>14</v>
      </c>
      <c r="C10" s="155">
        <v>0.86</v>
      </c>
      <c r="D10" s="67">
        <v>0.12</v>
      </c>
      <c r="E10" s="47">
        <v>0.02</v>
      </c>
      <c r="F10" s="67">
        <v>0</v>
      </c>
      <c r="G10" s="316">
        <v>461.41</v>
      </c>
      <c r="H10" s="325">
        <v>463</v>
      </c>
    </row>
    <row r="11" spans="1:9" x14ac:dyDescent="0.25">
      <c r="A11" s="451"/>
      <c r="B11" s="35" t="s">
        <v>15</v>
      </c>
      <c r="C11" s="154">
        <v>0.88</v>
      </c>
      <c r="D11" s="68">
        <v>0.11</v>
      </c>
      <c r="E11" s="51">
        <v>0.01</v>
      </c>
      <c r="F11" s="68">
        <v>0</v>
      </c>
      <c r="G11" s="310">
        <v>258.73</v>
      </c>
      <c r="H11" s="326">
        <v>218</v>
      </c>
    </row>
    <row r="12" spans="1:9" x14ac:dyDescent="0.25">
      <c r="A12" s="451"/>
      <c r="B12" s="35" t="s">
        <v>16</v>
      </c>
      <c r="C12" s="154">
        <v>0.8</v>
      </c>
      <c r="D12" s="68">
        <v>0.16</v>
      </c>
      <c r="E12" s="51">
        <v>0.04</v>
      </c>
      <c r="F12" s="68">
        <v>0</v>
      </c>
      <c r="G12" s="310">
        <v>287.88</v>
      </c>
      <c r="H12" s="326">
        <v>291</v>
      </c>
    </row>
    <row r="13" spans="1:9" ht="15.75" thickBot="1" x14ac:dyDescent="0.3">
      <c r="A13" s="451"/>
      <c r="B13" s="36" t="s">
        <v>17</v>
      </c>
      <c r="C13" s="156">
        <v>0.85</v>
      </c>
      <c r="D13" s="69">
        <v>0.08</v>
      </c>
      <c r="E13" s="54">
        <v>0.06</v>
      </c>
      <c r="F13" s="69">
        <v>0.01</v>
      </c>
      <c r="G13" s="318">
        <v>219.66</v>
      </c>
      <c r="H13" s="327">
        <v>255</v>
      </c>
    </row>
    <row r="14" spans="1:9" x14ac:dyDescent="0.25">
      <c r="A14" s="447" t="s">
        <v>384</v>
      </c>
      <c r="B14" s="34" t="s">
        <v>20</v>
      </c>
      <c r="C14" s="155">
        <v>0.85</v>
      </c>
      <c r="D14" s="67">
        <v>0.1</v>
      </c>
      <c r="E14" s="47">
        <v>0.05</v>
      </c>
      <c r="F14" s="67">
        <v>0</v>
      </c>
      <c r="G14" s="316">
        <v>229.16</v>
      </c>
      <c r="H14" s="325">
        <v>280</v>
      </c>
    </row>
    <row r="15" spans="1:9" x14ac:dyDescent="0.25">
      <c r="A15" s="448"/>
      <c r="B15" s="35" t="s">
        <v>75</v>
      </c>
      <c r="C15" s="154">
        <v>0.85</v>
      </c>
      <c r="D15" s="68">
        <v>0.1</v>
      </c>
      <c r="E15" s="51">
        <v>0.04</v>
      </c>
      <c r="F15" s="68">
        <v>0</v>
      </c>
      <c r="G15" s="310">
        <v>201.76</v>
      </c>
      <c r="H15" s="326">
        <v>211</v>
      </c>
    </row>
    <row r="16" spans="1:9" x14ac:dyDescent="0.25">
      <c r="A16" s="448"/>
      <c r="B16" s="35" t="s">
        <v>76</v>
      </c>
      <c r="C16" s="154">
        <v>0.83</v>
      </c>
      <c r="D16" s="68">
        <v>0.15</v>
      </c>
      <c r="E16" s="51">
        <v>0.02</v>
      </c>
      <c r="F16" s="68">
        <v>0</v>
      </c>
      <c r="G16" s="310">
        <v>259.33</v>
      </c>
      <c r="H16" s="326">
        <v>250</v>
      </c>
    </row>
    <row r="17" spans="1:10" x14ac:dyDescent="0.25">
      <c r="A17" s="448"/>
      <c r="B17" s="35" t="s">
        <v>77</v>
      </c>
      <c r="C17" s="154">
        <v>0.86</v>
      </c>
      <c r="D17" s="68">
        <v>0.12</v>
      </c>
      <c r="E17" s="51">
        <v>0.01</v>
      </c>
      <c r="F17" s="68">
        <v>0</v>
      </c>
      <c r="G17" s="310">
        <v>261.25</v>
      </c>
      <c r="H17" s="326">
        <v>233</v>
      </c>
    </row>
    <row r="18" spans="1:10" ht="15.75" thickBot="1" x14ac:dyDescent="0.3">
      <c r="A18" s="449"/>
      <c r="B18" s="36" t="s">
        <v>24</v>
      </c>
      <c r="C18" s="156">
        <v>0.85</v>
      </c>
      <c r="D18" s="69">
        <v>0.11</v>
      </c>
      <c r="E18" s="54">
        <v>0.03</v>
      </c>
      <c r="F18" s="69">
        <v>0.01</v>
      </c>
      <c r="G18" s="318">
        <v>285.5</v>
      </c>
      <c r="H18" s="327">
        <v>263</v>
      </c>
    </row>
    <row r="19" spans="1:10" x14ac:dyDescent="0.25">
      <c r="A19" s="442" t="s">
        <v>386</v>
      </c>
      <c r="B19" s="34" t="s">
        <v>86</v>
      </c>
      <c r="C19" s="155">
        <v>0.85</v>
      </c>
      <c r="D19" s="67">
        <v>0.11</v>
      </c>
      <c r="E19" s="47">
        <v>0.03</v>
      </c>
      <c r="F19" s="67">
        <v>0</v>
      </c>
      <c r="G19" s="316">
        <v>223.24</v>
      </c>
      <c r="H19" s="325">
        <v>202</v>
      </c>
    </row>
    <row r="20" spans="1:10" x14ac:dyDescent="0.25">
      <c r="A20" s="443"/>
      <c r="B20" s="312">
        <v>2</v>
      </c>
      <c r="C20" s="154">
        <v>0.86</v>
      </c>
      <c r="D20" s="68">
        <v>0.13</v>
      </c>
      <c r="E20" s="51">
        <v>0.01</v>
      </c>
      <c r="F20" s="68">
        <v>0</v>
      </c>
      <c r="G20" s="310">
        <v>255.1</v>
      </c>
      <c r="H20" s="326">
        <v>298</v>
      </c>
    </row>
    <row r="21" spans="1:10" x14ac:dyDescent="0.25">
      <c r="A21" s="443"/>
      <c r="B21" s="312">
        <v>3</v>
      </c>
      <c r="C21" s="154">
        <v>0.83</v>
      </c>
      <c r="D21" s="68">
        <v>0.13</v>
      </c>
      <c r="E21" s="51">
        <v>0.02</v>
      </c>
      <c r="F21" s="68">
        <v>0.01</v>
      </c>
      <c r="G21" s="310">
        <v>244.49</v>
      </c>
      <c r="H21" s="326">
        <v>264</v>
      </c>
    </row>
    <row r="22" spans="1:10" x14ac:dyDescent="0.25">
      <c r="A22" s="443"/>
      <c r="B22" s="312">
        <v>4</v>
      </c>
      <c r="C22" s="154">
        <v>0.85</v>
      </c>
      <c r="D22" s="68">
        <v>0.13</v>
      </c>
      <c r="E22" s="51">
        <v>0.02</v>
      </c>
      <c r="F22" s="68">
        <v>0</v>
      </c>
      <c r="G22" s="310">
        <v>227.05</v>
      </c>
      <c r="H22" s="326">
        <v>227</v>
      </c>
    </row>
    <row r="23" spans="1:10" ht="15.75" thickBot="1" x14ac:dyDescent="0.3">
      <c r="A23" s="444"/>
      <c r="B23" s="36" t="s">
        <v>87</v>
      </c>
      <c r="C23" s="156">
        <v>0.84</v>
      </c>
      <c r="D23" s="69">
        <v>0.09</v>
      </c>
      <c r="E23" s="54">
        <v>0.06</v>
      </c>
      <c r="F23" s="69">
        <v>0</v>
      </c>
      <c r="G23" s="318">
        <v>287.13</v>
      </c>
      <c r="H23" s="327">
        <v>246</v>
      </c>
    </row>
    <row r="24" spans="1:10" x14ac:dyDescent="0.25">
      <c r="A24" s="455" t="s">
        <v>429</v>
      </c>
      <c r="B24" s="35" t="s">
        <v>54</v>
      </c>
      <c r="C24" s="154">
        <v>0.9</v>
      </c>
      <c r="D24" s="68">
        <v>0.09</v>
      </c>
      <c r="E24" s="51">
        <v>0.01</v>
      </c>
      <c r="F24" s="68">
        <v>0</v>
      </c>
      <c r="G24" s="310">
        <v>397.33</v>
      </c>
      <c r="H24" s="326">
        <v>425</v>
      </c>
    </row>
    <row r="25" spans="1:10" x14ac:dyDescent="0.25">
      <c r="A25" s="456"/>
      <c r="B25" s="35" t="s">
        <v>55</v>
      </c>
      <c r="C25" s="154">
        <v>0.86</v>
      </c>
      <c r="D25" s="68">
        <v>0.13</v>
      </c>
      <c r="E25" s="51">
        <v>0.01</v>
      </c>
      <c r="F25" s="68">
        <v>0.01</v>
      </c>
      <c r="G25" s="310">
        <v>143.4</v>
      </c>
      <c r="H25" s="326">
        <v>137</v>
      </c>
    </row>
    <row r="26" spans="1:10" x14ac:dyDescent="0.25">
      <c r="A26" s="456"/>
      <c r="B26" s="35" t="s">
        <v>56</v>
      </c>
      <c r="C26" s="154">
        <v>0.88</v>
      </c>
      <c r="D26" s="68">
        <v>0.1</v>
      </c>
      <c r="E26" s="51">
        <v>0.01</v>
      </c>
      <c r="F26" s="68">
        <v>0</v>
      </c>
      <c r="G26" s="310">
        <v>98.73</v>
      </c>
      <c r="H26" s="326">
        <v>118</v>
      </c>
    </row>
    <row r="27" spans="1:10" x14ac:dyDescent="0.25">
      <c r="A27" s="456"/>
      <c r="B27" s="35" t="s">
        <v>57</v>
      </c>
      <c r="C27" s="154">
        <v>0.78</v>
      </c>
      <c r="D27" s="68">
        <v>0.19</v>
      </c>
      <c r="E27" s="51">
        <v>0.03</v>
      </c>
      <c r="F27" s="68">
        <v>0.01</v>
      </c>
      <c r="G27" s="310">
        <v>138.69</v>
      </c>
      <c r="H27" s="326">
        <v>119</v>
      </c>
    </row>
    <row r="28" spans="1:10" ht="15.75" thickBot="1" x14ac:dyDescent="0.3">
      <c r="A28" s="456"/>
      <c r="B28" s="35" t="s">
        <v>58</v>
      </c>
      <c r="C28" s="154">
        <v>0.82</v>
      </c>
      <c r="D28" s="68">
        <v>0.11</v>
      </c>
      <c r="E28" s="51">
        <v>0.06</v>
      </c>
      <c r="F28" s="68">
        <v>0</v>
      </c>
      <c r="G28" s="310">
        <v>334.36</v>
      </c>
      <c r="H28" s="326">
        <v>342</v>
      </c>
    </row>
    <row r="29" spans="1:10" ht="15.75" thickBot="1" x14ac:dyDescent="0.3">
      <c r="A29" s="453" t="s">
        <v>30</v>
      </c>
      <c r="B29" s="454"/>
      <c r="C29" s="372">
        <v>0.85</v>
      </c>
      <c r="D29" s="77">
        <v>0.12</v>
      </c>
      <c r="E29" s="106">
        <v>0.03</v>
      </c>
      <c r="F29" s="77">
        <v>0</v>
      </c>
      <c r="G29" s="313">
        <v>1237</v>
      </c>
      <c r="H29" s="328">
        <v>1237</v>
      </c>
    </row>
    <row r="31" spans="1:10" ht="30" customHeight="1" x14ac:dyDescent="0.25">
      <c r="A31" s="573" t="s">
        <v>450</v>
      </c>
      <c r="B31" s="435"/>
      <c r="C31" s="435"/>
      <c r="D31" s="435"/>
      <c r="E31" s="435"/>
      <c r="F31" s="435"/>
      <c r="G31" s="435"/>
      <c r="H31" s="435"/>
      <c r="I31" s="353"/>
      <c r="J31" s="353"/>
    </row>
  </sheetData>
  <mergeCells count="9">
    <mergeCell ref="A31:H31"/>
    <mergeCell ref="A1:C1"/>
    <mergeCell ref="A4:A7"/>
    <mergeCell ref="A8:A9"/>
    <mergeCell ref="A29:B29"/>
    <mergeCell ref="A10:A13"/>
    <mergeCell ref="A14:A18"/>
    <mergeCell ref="A19:A23"/>
    <mergeCell ref="A24:A2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31"/>
  <sheetViews>
    <sheetView workbookViewId="0">
      <selection activeCell="K24" sqref="K24"/>
    </sheetView>
  </sheetViews>
  <sheetFormatPr defaultRowHeight="15" x14ac:dyDescent="0.25"/>
  <cols>
    <col min="1" max="1" width="26.7109375" customWidth="1"/>
    <col min="2" max="2" width="42.140625" bestFit="1" customWidth="1"/>
    <col min="3" max="3" width="12.5703125" customWidth="1"/>
    <col min="5" max="5" width="11" customWidth="1"/>
    <col min="7" max="7" width="10.85546875" customWidth="1"/>
    <col min="8" max="8" width="13" customWidth="1"/>
  </cols>
  <sheetData>
    <row r="1" spans="1:8" s="40" customFormat="1" ht="15.75" x14ac:dyDescent="0.2">
      <c r="A1" s="436" t="s">
        <v>380</v>
      </c>
      <c r="B1" s="436"/>
      <c r="C1" s="436"/>
      <c r="E1" s="277"/>
      <c r="G1" s="227"/>
      <c r="H1" s="227"/>
    </row>
    <row r="2" spans="1:8" s="41" customFormat="1" ht="15.75" thickBot="1" x14ac:dyDescent="0.3">
      <c r="A2" s="268" t="s">
        <v>381</v>
      </c>
      <c r="G2" s="214"/>
      <c r="H2" s="214"/>
    </row>
    <row r="3" spans="1:8" s="41" customFormat="1" ht="54" customHeight="1" thickBot="1" x14ac:dyDescent="0.3">
      <c r="A3" s="329"/>
      <c r="B3" s="307"/>
      <c r="C3" s="376" t="s">
        <v>85</v>
      </c>
      <c r="D3" s="307" t="s">
        <v>82</v>
      </c>
      <c r="E3" s="263" t="s">
        <v>84</v>
      </c>
      <c r="F3" s="262" t="s">
        <v>379</v>
      </c>
      <c r="G3" s="324" t="s">
        <v>1</v>
      </c>
      <c r="H3" s="44" t="s">
        <v>2</v>
      </c>
    </row>
    <row r="4" spans="1:8" ht="15" customHeight="1" x14ac:dyDescent="0.25">
      <c r="A4" s="452" t="s">
        <v>392</v>
      </c>
      <c r="B4" s="34" t="s">
        <v>8</v>
      </c>
      <c r="C4" s="155">
        <v>0.73</v>
      </c>
      <c r="D4" s="67">
        <v>0.2</v>
      </c>
      <c r="E4" s="47">
        <v>0.06</v>
      </c>
      <c r="F4" s="67">
        <v>0.01</v>
      </c>
      <c r="G4" s="316">
        <v>265.33</v>
      </c>
      <c r="H4" s="325">
        <v>158</v>
      </c>
    </row>
    <row r="5" spans="1:8" x14ac:dyDescent="0.25">
      <c r="A5" s="438"/>
      <c r="B5" s="35" t="s">
        <v>9</v>
      </c>
      <c r="C5" s="154">
        <v>0.73</v>
      </c>
      <c r="D5" s="68">
        <v>0.2</v>
      </c>
      <c r="E5" s="51">
        <v>0.06</v>
      </c>
      <c r="F5" s="68">
        <v>0.01</v>
      </c>
      <c r="G5" s="310">
        <v>193.11</v>
      </c>
      <c r="H5" s="326">
        <v>171</v>
      </c>
    </row>
    <row r="6" spans="1:8" x14ac:dyDescent="0.25">
      <c r="A6" s="438"/>
      <c r="B6" s="35" t="s">
        <v>10</v>
      </c>
      <c r="C6" s="154">
        <v>0.77</v>
      </c>
      <c r="D6" s="68">
        <v>0.18</v>
      </c>
      <c r="E6" s="51">
        <v>0.04</v>
      </c>
      <c r="F6" s="68">
        <v>0</v>
      </c>
      <c r="G6" s="310">
        <v>505.96</v>
      </c>
      <c r="H6" s="326">
        <v>547</v>
      </c>
    </row>
    <row r="7" spans="1:8" ht="15.75" thickBot="1" x14ac:dyDescent="0.3">
      <c r="A7" s="439"/>
      <c r="B7" s="36" t="s">
        <v>11</v>
      </c>
      <c r="C7" s="156">
        <v>0.77</v>
      </c>
      <c r="D7" s="69">
        <v>0.14000000000000001</v>
      </c>
      <c r="E7" s="54">
        <v>0.08</v>
      </c>
      <c r="F7" s="69">
        <v>0.02</v>
      </c>
      <c r="G7" s="318">
        <v>272.58999999999997</v>
      </c>
      <c r="H7" s="327">
        <v>361</v>
      </c>
    </row>
    <row r="8" spans="1:8" ht="15" customHeight="1" x14ac:dyDescent="0.25">
      <c r="A8" s="452" t="s">
        <v>390</v>
      </c>
      <c r="B8" s="35" t="s">
        <v>12</v>
      </c>
      <c r="C8" s="154">
        <v>0.76</v>
      </c>
      <c r="D8" s="68">
        <v>0.19</v>
      </c>
      <c r="E8" s="51">
        <v>0.05</v>
      </c>
      <c r="F8" s="68">
        <v>0</v>
      </c>
      <c r="G8" s="310">
        <v>594.54999999999995</v>
      </c>
      <c r="H8" s="326">
        <v>549</v>
      </c>
    </row>
    <row r="9" spans="1:8" ht="15.75" thickBot="1" x14ac:dyDescent="0.3">
      <c r="A9" s="439"/>
      <c r="B9" s="35" t="s">
        <v>13</v>
      </c>
      <c r="C9" s="154">
        <v>0.76</v>
      </c>
      <c r="D9" s="68">
        <v>0.17</v>
      </c>
      <c r="E9" s="51">
        <v>0.06</v>
      </c>
      <c r="F9" s="68">
        <v>0.02</v>
      </c>
      <c r="G9" s="310">
        <v>642.45000000000005</v>
      </c>
      <c r="H9" s="326">
        <v>688</v>
      </c>
    </row>
    <row r="10" spans="1:8" ht="15" customHeight="1" x14ac:dyDescent="0.25">
      <c r="A10" s="450" t="s">
        <v>388</v>
      </c>
      <c r="B10" s="34" t="s">
        <v>14</v>
      </c>
      <c r="C10" s="155">
        <v>0.77</v>
      </c>
      <c r="D10" s="67">
        <v>0.18</v>
      </c>
      <c r="E10" s="47">
        <v>0.05</v>
      </c>
      <c r="F10" s="67">
        <v>0.01</v>
      </c>
      <c r="G10" s="316">
        <v>461.41</v>
      </c>
      <c r="H10" s="325">
        <v>463</v>
      </c>
    </row>
    <row r="11" spans="1:8" x14ac:dyDescent="0.25">
      <c r="A11" s="451"/>
      <c r="B11" s="35" t="s">
        <v>15</v>
      </c>
      <c r="C11" s="154">
        <v>0.78</v>
      </c>
      <c r="D11" s="68">
        <v>0.19</v>
      </c>
      <c r="E11" s="51">
        <v>0.02</v>
      </c>
      <c r="F11" s="68">
        <v>0</v>
      </c>
      <c r="G11" s="310">
        <v>258.73</v>
      </c>
      <c r="H11" s="326">
        <v>218</v>
      </c>
    </row>
    <row r="12" spans="1:8" x14ac:dyDescent="0.25">
      <c r="A12" s="451"/>
      <c r="B12" s="35" t="s">
        <v>16</v>
      </c>
      <c r="C12" s="154">
        <v>0.74</v>
      </c>
      <c r="D12" s="68">
        <v>0.18</v>
      </c>
      <c r="E12" s="51">
        <v>0.08</v>
      </c>
      <c r="F12" s="68">
        <v>0.01</v>
      </c>
      <c r="G12" s="310">
        <v>287.88</v>
      </c>
      <c r="H12" s="326">
        <v>291</v>
      </c>
    </row>
    <row r="13" spans="1:8" ht="15.75" thickBot="1" x14ac:dyDescent="0.3">
      <c r="A13" s="451"/>
      <c r="B13" s="36" t="s">
        <v>17</v>
      </c>
      <c r="C13" s="156">
        <v>0.74</v>
      </c>
      <c r="D13" s="69">
        <v>0.18</v>
      </c>
      <c r="E13" s="54">
        <v>0.08</v>
      </c>
      <c r="F13" s="69">
        <v>0.01</v>
      </c>
      <c r="G13" s="318">
        <v>219.66</v>
      </c>
      <c r="H13" s="327">
        <v>255</v>
      </c>
    </row>
    <row r="14" spans="1:8" ht="15" customHeight="1" x14ac:dyDescent="0.25">
      <c r="A14" s="447" t="s">
        <v>389</v>
      </c>
      <c r="B14" s="35" t="s">
        <v>20</v>
      </c>
      <c r="C14" s="154">
        <v>0.79</v>
      </c>
      <c r="D14" s="68">
        <v>0.13</v>
      </c>
      <c r="E14" s="51">
        <v>7.0000000000000007E-2</v>
      </c>
      <c r="F14" s="68">
        <v>0.01</v>
      </c>
      <c r="G14" s="310">
        <v>229.16</v>
      </c>
      <c r="H14" s="326">
        <v>280</v>
      </c>
    </row>
    <row r="15" spans="1:8" x14ac:dyDescent="0.25">
      <c r="A15" s="448"/>
      <c r="B15" s="35" t="s">
        <v>75</v>
      </c>
      <c r="C15" s="154">
        <v>0.76</v>
      </c>
      <c r="D15" s="68">
        <v>0.21</v>
      </c>
      <c r="E15" s="51">
        <v>0.04</v>
      </c>
      <c r="F15" s="68">
        <v>0</v>
      </c>
      <c r="G15" s="310">
        <v>201.76</v>
      </c>
      <c r="H15" s="326">
        <v>211</v>
      </c>
    </row>
    <row r="16" spans="1:8" x14ac:dyDescent="0.25">
      <c r="A16" s="448"/>
      <c r="B16" s="35" t="s">
        <v>76</v>
      </c>
      <c r="C16" s="154">
        <v>0.74</v>
      </c>
      <c r="D16" s="68">
        <v>0.17</v>
      </c>
      <c r="E16" s="51">
        <v>0.08</v>
      </c>
      <c r="F16" s="68">
        <v>0.01</v>
      </c>
      <c r="G16" s="310">
        <v>259.33</v>
      </c>
      <c r="H16" s="326">
        <v>250</v>
      </c>
    </row>
    <row r="17" spans="1:10" x14ac:dyDescent="0.25">
      <c r="A17" s="448"/>
      <c r="B17" s="35" t="s">
        <v>77</v>
      </c>
      <c r="C17" s="154">
        <v>0.75</v>
      </c>
      <c r="D17" s="68">
        <v>0.22</v>
      </c>
      <c r="E17" s="51">
        <v>0.02</v>
      </c>
      <c r="F17" s="68">
        <v>0</v>
      </c>
      <c r="G17" s="310">
        <v>261.25</v>
      </c>
      <c r="H17" s="326">
        <v>233</v>
      </c>
    </row>
    <row r="18" spans="1:10" ht="15.75" thickBot="1" x14ac:dyDescent="0.3">
      <c r="A18" s="449"/>
      <c r="B18" s="35" t="s">
        <v>24</v>
      </c>
      <c r="C18" s="154">
        <v>0.75</v>
      </c>
      <c r="D18" s="68">
        <v>0.18</v>
      </c>
      <c r="E18" s="51">
        <v>0.05</v>
      </c>
      <c r="F18" s="68">
        <v>0.02</v>
      </c>
      <c r="G18" s="310">
        <v>285.5</v>
      </c>
      <c r="H18" s="326">
        <v>263</v>
      </c>
    </row>
    <row r="19" spans="1:10" ht="15" customHeight="1" x14ac:dyDescent="0.25">
      <c r="A19" s="442" t="s">
        <v>387</v>
      </c>
      <c r="B19" s="34" t="s">
        <v>86</v>
      </c>
      <c r="C19" s="155">
        <v>0.75</v>
      </c>
      <c r="D19" s="67">
        <v>0.18</v>
      </c>
      <c r="E19" s="47">
        <v>0.05</v>
      </c>
      <c r="F19" s="67">
        <v>0.01</v>
      </c>
      <c r="G19" s="316">
        <v>223.24</v>
      </c>
      <c r="H19" s="325">
        <v>202</v>
      </c>
    </row>
    <row r="20" spans="1:10" x14ac:dyDescent="0.25">
      <c r="A20" s="443"/>
      <c r="B20" s="312">
        <v>2</v>
      </c>
      <c r="C20" s="154">
        <v>0.79</v>
      </c>
      <c r="D20" s="68">
        <v>0.16</v>
      </c>
      <c r="E20" s="51">
        <v>0.05</v>
      </c>
      <c r="F20" s="68">
        <v>0</v>
      </c>
      <c r="G20" s="310">
        <v>255.1</v>
      </c>
      <c r="H20" s="326">
        <v>298</v>
      </c>
    </row>
    <row r="21" spans="1:10" x14ac:dyDescent="0.25">
      <c r="A21" s="443"/>
      <c r="B21" s="312">
        <v>3</v>
      </c>
      <c r="C21" s="154">
        <v>0.73</v>
      </c>
      <c r="D21" s="68">
        <v>0.2</v>
      </c>
      <c r="E21" s="51">
        <v>0.05</v>
      </c>
      <c r="F21" s="68">
        <v>0.01</v>
      </c>
      <c r="G21" s="310">
        <v>244.49</v>
      </c>
      <c r="H21" s="326">
        <v>264</v>
      </c>
    </row>
    <row r="22" spans="1:10" x14ac:dyDescent="0.25">
      <c r="A22" s="443"/>
      <c r="B22" s="312">
        <v>4</v>
      </c>
      <c r="C22" s="154">
        <v>0.76</v>
      </c>
      <c r="D22" s="68">
        <v>0.19</v>
      </c>
      <c r="E22" s="51">
        <v>0.04</v>
      </c>
      <c r="F22" s="68">
        <v>0.02</v>
      </c>
      <c r="G22" s="310">
        <v>227.05</v>
      </c>
      <c r="H22" s="326">
        <v>227</v>
      </c>
    </row>
    <row r="23" spans="1:10" ht="15.75" thickBot="1" x14ac:dyDescent="0.3">
      <c r="A23" s="444"/>
      <c r="B23" s="36" t="s">
        <v>87</v>
      </c>
      <c r="C23" s="156">
        <v>0.75</v>
      </c>
      <c r="D23" s="69">
        <v>0.18</v>
      </c>
      <c r="E23" s="54">
        <v>0.06</v>
      </c>
      <c r="F23" s="69">
        <v>0.01</v>
      </c>
      <c r="G23" s="318">
        <v>287.13</v>
      </c>
      <c r="H23" s="327">
        <v>246</v>
      </c>
    </row>
    <row r="24" spans="1:10" ht="15" customHeight="1" x14ac:dyDescent="0.25">
      <c r="A24" s="445" t="s">
        <v>391</v>
      </c>
      <c r="B24" s="35" t="s">
        <v>54</v>
      </c>
      <c r="C24" s="154">
        <v>0.76</v>
      </c>
      <c r="D24" s="68">
        <v>0.19</v>
      </c>
      <c r="E24" s="51">
        <v>0.04</v>
      </c>
      <c r="F24" s="68">
        <v>0.01</v>
      </c>
      <c r="G24" s="310">
        <v>397.33</v>
      </c>
      <c r="H24" s="326">
        <v>425</v>
      </c>
    </row>
    <row r="25" spans="1:10" x14ac:dyDescent="0.25">
      <c r="A25" s="446"/>
      <c r="B25" s="35" t="s">
        <v>55</v>
      </c>
      <c r="C25" s="154">
        <v>0.76</v>
      </c>
      <c r="D25" s="68">
        <v>0.19</v>
      </c>
      <c r="E25" s="51">
        <v>0.04</v>
      </c>
      <c r="F25" s="68">
        <v>0.01</v>
      </c>
      <c r="G25" s="310">
        <v>143.4</v>
      </c>
      <c r="H25" s="326">
        <v>137</v>
      </c>
    </row>
    <row r="26" spans="1:10" x14ac:dyDescent="0.25">
      <c r="A26" s="446"/>
      <c r="B26" s="35" t="s">
        <v>56</v>
      </c>
      <c r="C26" s="154">
        <v>0.82</v>
      </c>
      <c r="D26" s="68">
        <v>0.12</v>
      </c>
      <c r="E26" s="51">
        <v>0.05</v>
      </c>
      <c r="F26" s="68">
        <v>0</v>
      </c>
      <c r="G26" s="310">
        <v>98.73</v>
      </c>
      <c r="H26" s="326">
        <v>118</v>
      </c>
    </row>
    <row r="27" spans="1:10" x14ac:dyDescent="0.25">
      <c r="A27" s="446"/>
      <c r="B27" s="35" t="s">
        <v>57</v>
      </c>
      <c r="C27" s="154">
        <v>0.72</v>
      </c>
      <c r="D27" s="68">
        <v>0.23</v>
      </c>
      <c r="E27" s="51">
        <v>0.05</v>
      </c>
      <c r="F27" s="68">
        <v>0</v>
      </c>
      <c r="G27" s="310">
        <v>138.69</v>
      </c>
      <c r="H27" s="326">
        <v>119</v>
      </c>
    </row>
    <row r="28" spans="1:10" ht="15.75" thickBot="1" x14ac:dyDescent="0.3">
      <c r="A28" s="459"/>
      <c r="B28" s="36" t="s">
        <v>58</v>
      </c>
      <c r="C28" s="154">
        <v>0.73</v>
      </c>
      <c r="D28" s="68">
        <v>0.2</v>
      </c>
      <c r="E28" s="51">
        <v>0.06</v>
      </c>
      <c r="F28" s="68">
        <v>0.01</v>
      </c>
      <c r="G28" s="310">
        <v>334.36</v>
      </c>
      <c r="H28" s="326">
        <v>342</v>
      </c>
    </row>
    <row r="29" spans="1:10" ht="15.75" thickBot="1" x14ac:dyDescent="0.3">
      <c r="A29" s="457" t="s">
        <v>30</v>
      </c>
      <c r="B29" s="458"/>
      <c r="C29" s="377">
        <v>0.76</v>
      </c>
      <c r="D29" s="77">
        <v>0.18</v>
      </c>
      <c r="E29" s="106">
        <v>0.05</v>
      </c>
      <c r="F29" s="77">
        <v>0.01</v>
      </c>
      <c r="G29" s="313">
        <v>1237</v>
      </c>
      <c r="H29" s="328">
        <v>1237</v>
      </c>
    </row>
    <row r="31" spans="1:10" ht="30" customHeight="1" x14ac:dyDescent="0.25">
      <c r="A31" s="573" t="s">
        <v>451</v>
      </c>
      <c r="B31" s="435"/>
      <c r="C31" s="435"/>
      <c r="D31" s="435"/>
      <c r="E31" s="435"/>
      <c r="F31" s="435"/>
      <c r="G31" s="435"/>
      <c r="H31" s="435"/>
      <c r="I31" s="353"/>
      <c r="J31" s="353"/>
    </row>
  </sheetData>
  <mergeCells count="9">
    <mergeCell ref="A31:H31"/>
    <mergeCell ref="A1:C1"/>
    <mergeCell ref="A4:A7"/>
    <mergeCell ref="A8:A9"/>
    <mergeCell ref="A29:B29"/>
    <mergeCell ref="A10:A13"/>
    <mergeCell ref="A14:A18"/>
    <mergeCell ref="A19:A23"/>
    <mergeCell ref="A24:A2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17"/>
  <sheetViews>
    <sheetView zoomScaleNormal="100" workbookViewId="0">
      <selection activeCell="H26" sqref="H26"/>
    </sheetView>
  </sheetViews>
  <sheetFormatPr defaultColWidth="9.140625" defaultRowHeight="15" x14ac:dyDescent="0.25"/>
  <cols>
    <col min="1" max="1" width="35.42578125" style="13" customWidth="1"/>
    <col min="2" max="2" width="27.28515625" style="41" bestFit="1" customWidth="1"/>
    <col min="3" max="3" width="15" style="133" customWidth="1"/>
    <col min="4" max="5" width="12.140625" style="41" customWidth="1"/>
    <col min="6" max="6" width="11.140625" style="41" customWidth="1"/>
    <col min="7" max="8" width="12.85546875" style="224" customWidth="1"/>
    <col min="9" max="15" width="9.140625" style="41"/>
    <col min="16" max="16" width="8.85546875" style="41" customWidth="1"/>
    <col min="17" max="16384" width="9.140625" style="41"/>
  </cols>
  <sheetData>
    <row r="1" spans="1:8" s="40" customFormat="1" ht="15.75" x14ac:dyDescent="0.25">
      <c r="A1" s="436" t="s">
        <v>265</v>
      </c>
      <c r="B1" s="436"/>
      <c r="C1" s="436"/>
      <c r="D1" s="436"/>
      <c r="E1" s="436"/>
      <c r="F1" s="436"/>
      <c r="G1" s="436"/>
      <c r="H1" s="436"/>
    </row>
    <row r="2" spans="1:8" ht="35.25" customHeight="1" thickBot="1" x14ac:dyDescent="0.3">
      <c r="A2" s="426" t="s">
        <v>310</v>
      </c>
      <c r="B2" s="426"/>
      <c r="C2" s="426"/>
      <c r="D2" s="426"/>
      <c r="E2" s="426"/>
      <c r="F2" s="426"/>
      <c r="G2" s="426"/>
      <c r="H2" s="252"/>
    </row>
    <row r="3" spans="1:8" ht="45.75" thickBot="1" x14ac:dyDescent="0.3">
      <c r="A3" s="467"/>
      <c r="B3" s="468"/>
      <c r="C3" s="132" t="s">
        <v>69</v>
      </c>
      <c r="D3" s="215" t="s">
        <v>33</v>
      </c>
      <c r="E3" s="378" t="s">
        <v>208</v>
      </c>
      <c r="F3" s="216" t="s">
        <v>1</v>
      </c>
      <c r="G3" s="217" t="s">
        <v>2</v>
      </c>
      <c r="H3" s="110"/>
    </row>
    <row r="4" spans="1:8" x14ac:dyDescent="0.25">
      <c r="A4" s="462" t="s">
        <v>97</v>
      </c>
      <c r="B4" s="37" t="s">
        <v>8</v>
      </c>
      <c r="C4" s="201">
        <v>0.52</v>
      </c>
      <c r="D4" s="201">
        <v>0.18</v>
      </c>
      <c r="E4" s="379">
        <v>0.28999999999999998</v>
      </c>
      <c r="F4" s="202">
        <v>265</v>
      </c>
      <c r="G4" s="203">
        <v>158</v>
      </c>
      <c r="H4" s="41"/>
    </row>
    <row r="5" spans="1:8" x14ac:dyDescent="0.25">
      <c r="A5" s="463"/>
      <c r="B5" s="38" t="s">
        <v>9</v>
      </c>
      <c r="C5" s="204">
        <v>0.55000000000000004</v>
      </c>
      <c r="D5" s="204">
        <v>7.0000000000000007E-2</v>
      </c>
      <c r="E5" s="380">
        <v>0.38</v>
      </c>
      <c r="F5" s="205">
        <v>193</v>
      </c>
      <c r="G5" s="206">
        <v>171</v>
      </c>
      <c r="H5" s="41"/>
    </row>
    <row r="6" spans="1:8" x14ac:dyDescent="0.25">
      <c r="A6" s="463"/>
      <c r="B6" s="38" t="s">
        <v>10</v>
      </c>
      <c r="C6" s="204">
        <v>0.48</v>
      </c>
      <c r="D6" s="204">
        <v>0.1</v>
      </c>
      <c r="E6" s="380">
        <v>0.41</v>
      </c>
      <c r="F6" s="205">
        <v>506</v>
      </c>
      <c r="G6" s="206">
        <v>547</v>
      </c>
      <c r="H6" s="41"/>
    </row>
    <row r="7" spans="1:8" ht="15.75" thickBot="1" x14ac:dyDescent="0.3">
      <c r="A7" s="464"/>
      <c r="B7" s="31" t="s">
        <v>11</v>
      </c>
      <c r="C7" s="207">
        <v>0.45</v>
      </c>
      <c r="D7" s="207">
        <v>0.11</v>
      </c>
      <c r="E7" s="381">
        <v>0.44</v>
      </c>
      <c r="F7" s="208">
        <v>273</v>
      </c>
      <c r="G7" s="209">
        <v>361</v>
      </c>
      <c r="H7" s="41"/>
    </row>
    <row r="8" spans="1:8" x14ac:dyDescent="0.25">
      <c r="A8" s="462" t="s">
        <v>317</v>
      </c>
      <c r="B8" s="37" t="s">
        <v>12</v>
      </c>
      <c r="C8" s="201">
        <v>0.53</v>
      </c>
      <c r="D8" s="201">
        <v>0.12</v>
      </c>
      <c r="E8" s="379">
        <v>0.35</v>
      </c>
      <c r="F8" s="202">
        <v>595</v>
      </c>
      <c r="G8" s="203">
        <v>549</v>
      </c>
      <c r="H8" s="41"/>
    </row>
    <row r="9" spans="1:8" ht="15.75" thickBot="1" x14ac:dyDescent="0.3">
      <c r="A9" s="464"/>
      <c r="B9" s="31" t="s">
        <v>13</v>
      </c>
      <c r="C9" s="207">
        <v>0.46</v>
      </c>
      <c r="D9" s="207">
        <v>0.12</v>
      </c>
      <c r="E9" s="381">
        <v>0.43</v>
      </c>
      <c r="F9" s="208">
        <v>642</v>
      </c>
      <c r="G9" s="209">
        <v>688</v>
      </c>
      <c r="H9" s="41"/>
    </row>
    <row r="10" spans="1:8" ht="14.45" customHeight="1" x14ac:dyDescent="0.25">
      <c r="A10" s="462" t="s">
        <v>221</v>
      </c>
      <c r="B10" s="37" t="s">
        <v>14</v>
      </c>
      <c r="C10" s="201">
        <v>0.47</v>
      </c>
      <c r="D10" s="201">
        <v>0.11</v>
      </c>
      <c r="E10" s="379">
        <v>0.42</v>
      </c>
      <c r="F10" s="202">
        <v>461</v>
      </c>
      <c r="G10" s="203">
        <v>463</v>
      </c>
      <c r="H10" s="41"/>
    </row>
    <row r="11" spans="1:8" x14ac:dyDescent="0.25">
      <c r="A11" s="463"/>
      <c r="B11" s="38" t="s">
        <v>15</v>
      </c>
      <c r="C11" s="204">
        <v>0.46</v>
      </c>
      <c r="D11" s="204">
        <v>0.16</v>
      </c>
      <c r="E11" s="380">
        <v>0.38</v>
      </c>
      <c r="F11" s="205">
        <v>259</v>
      </c>
      <c r="G11" s="206">
        <v>218</v>
      </c>
      <c r="H11" s="41"/>
    </row>
    <row r="12" spans="1:8" x14ac:dyDescent="0.25">
      <c r="A12" s="463"/>
      <c r="B12" s="38" t="s">
        <v>16</v>
      </c>
      <c r="C12" s="204">
        <v>0.56000000000000005</v>
      </c>
      <c r="D12" s="204">
        <v>0.1</v>
      </c>
      <c r="E12" s="380">
        <v>0.34</v>
      </c>
      <c r="F12" s="205">
        <v>288</v>
      </c>
      <c r="G12" s="206">
        <v>291</v>
      </c>
      <c r="H12" s="41"/>
    </row>
    <row r="13" spans="1:8" ht="15.75" thickBot="1" x14ac:dyDescent="0.3">
      <c r="A13" s="464"/>
      <c r="B13" s="31" t="s">
        <v>17</v>
      </c>
      <c r="C13" s="207">
        <v>0.51</v>
      </c>
      <c r="D13" s="207">
        <v>0.09</v>
      </c>
      <c r="E13" s="381">
        <v>0.39</v>
      </c>
      <c r="F13" s="208">
        <v>220</v>
      </c>
      <c r="G13" s="209">
        <v>255</v>
      </c>
      <c r="H13" s="41"/>
    </row>
    <row r="14" spans="1:8" ht="14.45" customHeight="1" x14ac:dyDescent="0.25">
      <c r="A14" s="463" t="s">
        <v>98</v>
      </c>
      <c r="B14" s="38" t="s">
        <v>20</v>
      </c>
      <c r="C14" s="204">
        <v>0.52</v>
      </c>
      <c r="D14" s="204">
        <v>0.1</v>
      </c>
      <c r="E14" s="380">
        <v>0.38</v>
      </c>
      <c r="F14" s="205">
        <v>229</v>
      </c>
      <c r="G14" s="206">
        <v>280</v>
      </c>
      <c r="H14" s="41"/>
    </row>
    <row r="15" spans="1:8" x14ac:dyDescent="0.25">
      <c r="A15" s="463"/>
      <c r="B15" s="38" t="s">
        <v>21</v>
      </c>
      <c r="C15" s="204">
        <v>0.43</v>
      </c>
      <c r="D15" s="204">
        <v>0.18</v>
      </c>
      <c r="E15" s="380">
        <v>0.39</v>
      </c>
      <c r="F15" s="205">
        <v>202</v>
      </c>
      <c r="G15" s="206">
        <v>211</v>
      </c>
      <c r="H15" s="41"/>
    </row>
    <row r="16" spans="1:8" x14ac:dyDescent="0.25">
      <c r="A16" s="463"/>
      <c r="B16" s="38" t="s">
        <v>22</v>
      </c>
      <c r="C16" s="204">
        <v>0.5</v>
      </c>
      <c r="D16" s="204">
        <v>0.09</v>
      </c>
      <c r="E16" s="380">
        <v>0.41</v>
      </c>
      <c r="F16" s="205">
        <v>259</v>
      </c>
      <c r="G16" s="206">
        <v>250</v>
      </c>
      <c r="H16" s="41"/>
    </row>
    <row r="17" spans="1:12" ht="15" customHeight="1" x14ac:dyDescent="0.25">
      <c r="A17" s="463"/>
      <c r="B17" s="38" t="s">
        <v>23</v>
      </c>
      <c r="C17" s="204">
        <v>0.44</v>
      </c>
      <c r="D17" s="204">
        <v>0.12</v>
      </c>
      <c r="E17" s="380">
        <v>0.44</v>
      </c>
      <c r="F17" s="205">
        <v>261</v>
      </c>
      <c r="G17" s="206">
        <v>233</v>
      </c>
      <c r="H17" s="41"/>
    </row>
    <row r="18" spans="1:12" ht="15.75" thickBot="1" x14ac:dyDescent="0.3">
      <c r="A18" s="464"/>
      <c r="B18" s="31" t="s">
        <v>18</v>
      </c>
      <c r="C18" s="207">
        <v>0.56000000000000005</v>
      </c>
      <c r="D18" s="207">
        <v>0.11</v>
      </c>
      <c r="E18" s="381">
        <v>0.33</v>
      </c>
      <c r="F18" s="208">
        <v>286</v>
      </c>
      <c r="G18" s="209">
        <v>263</v>
      </c>
      <c r="H18" s="41"/>
    </row>
    <row r="19" spans="1:12" x14ac:dyDescent="0.25">
      <c r="A19" s="465" t="s">
        <v>96</v>
      </c>
      <c r="B19" s="37" t="s">
        <v>50</v>
      </c>
      <c r="C19" s="201">
        <v>0.48</v>
      </c>
      <c r="D19" s="218">
        <v>0.17</v>
      </c>
      <c r="E19" s="380">
        <v>0.35</v>
      </c>
      <c r="F19" s="202">
        <v>99</v>
      </c>
      <c r="G19" s="203">
        <v>105</v>
      </c>
      <c r="H19" s="41"/>
    </row>
    <row r="20" spans="1:12" x14ac:dyDescent="0.25">
      <c r="A20" s="466"/>
      <c r="B20" s="38" t="s">
        <v>42</v>
      </c>
      <c r="C20" s="204">
        <v>0.53</v>
      </c>
      <c r="D20" s="219">
        <v>0.1</v>
      </c>
      <c r="E20" s="380">
        <v>0.37</v>
      </c>
      <c r="F20" s="205">
        <v>436</v>
      </c>
      <c r="G20" s="206">
        <v>408</v>
      </c>
      <c r="H20" s="41"/>
    </row>
    <row r="21" spans="1:12" ht="15.75" thickBot="1" x14ac:dyDescent="0.3">
      <c r="A21" s="466"/>
      <c r="B21" s="38" t="s">
        <v>51</v>
      </c>
      <c r="C21" s="204">
        <v>0.47</v>
      </c>
      <c r="D21" s="219">
        <v>0.12</v>
      </c>
      <c r="E21" s="381">
        <v>0.41</v>
      </c>
      <c r="F21" s="205">
        <v>673</v>
      </c>
      <c r="G21" s="206">
        <v>698</v>
      </c>
      <c r="H21" s="41"/>
    </row>
    <row r="22" spans="1:12" x14ac:dyDescent="0.25">
      <c r="A22" s="462" t="s">
        <v>99</v>
      </c>
      <c r="B22" s="116" t="s">
        <v>59</v>
      </c>
      <c r="C22" s="201">
        <v>0.49</v>
      </c>
      <c r="D22" s="201">
        <v>0.12</v>
      </c>
      <c r="E22" s="380">
        <v>0.39</v>
      </c>
      <c r="F22" s="220">
        <v>865</v>
      </c>
      <c r="G22" s="221">
        <v>922</v>
      </c>
      <c r="H22" s="41"/>
    </row>
    <row r="23" spans="1:12" ht="15.75" thickBot="1" x14ac:dyDescent="0.3">
      <c r="A23" s="464"/>
      <c r="B23" s="125" t="s">
        <v>68</v>
      </c>
      <c r="C23" s="207">
        <v>0.51</v>
      </c>
      <c r="D23" s="207">
        <v>0.11</v>
      </c>
      <c r="E23" s="381">
        <v>0.38</v>
      </c>
      <c r="F23" s="222">
        <v>372</v>
      </c>
      <c r="G23" s="223">
        <v>315</v>
      </c>
      <c r="H23" s="41"/>
    </row>
    <row r="24" spans="1:12" ht="15.75" thickBot="1" x14ac:dyDescent="0.3">
      <c r="A24" s="460" t="s">
        <v>30</v>
      </c>
      <c r="B24" s="461"/>
      <c r="C24" s="207">
        <v>0.49</v>
      </c>
      <c r="D24" s="207">
        <v>0.12</v>
      </c>
      <c r="E24" s="382">
        <v>0.39</v>
      </c>
      <c r="F24" s="208">
        <v>1237</v>
      </c>
      <c r="G24" s="209">
        <v>1237</v>
      </c>
      <c r="H24" s="41"/>
    </row>
    <row r="26" spans="1:12" customFormat="1" ht="33" customHeight="1" x14ac:dyDescent="0.25">
      <c r="A26" s="573" t="s">
        <v>452</v>
      </c>
      <c r="B26" s="435"/>
      <c r="C26" s="435"/>
      <c r="D26" s="435"/>
      <c r="E26" s="435"/>
      <c r="F26" s="435"/>
      <c r="G26" s="435"/>
      <c r="H26" s="353"/>
      <c r="I26" s="353"/>
      <c r="J26" s="353"/>
    </row>
    <row r="27" spans="1:12" x14ac:dyDescent="0.25">
      <c r="A27" s="25"/>
      <c r="B27" s="78"/>
      <c r="C27" s="225"/>
      <c r="D27" s="78"/>
      <c r="E27" s="78"/>
      <c r="F27" s="78"/>
      <c r="G27" s="226"/>
      <c r="H27" s="226"/>
      <c r="I27" s="78"/>
    </row>
    <row r="28" spans="1:12" x14ac:dyDescent="0.25">
      <c r="A28" s="25"/>
      <c r="B28" s="78"/>
      <c r="C28" s="225"/>
      <c r="D28" s="78"/>
      <c r="E28" s="78"/>
      <c r="F28" s="78"/>
      <c r="G28" s="226"/>
      <c r="H28" s="226"/>
      <c r="I28" s="78"/>
      <c r="J28" s="78"/>
      <c r="K28" s="78"/>
      <c r="L28" s="78"/>
    </row>
    <row r="29" spans="1:12" x14ac:dyDescent="0.25">
      <c r="C29" s="225"/>
      <c r="D29" s="78"/>
      <c r="E29" s="78"/>
      <c r="F29" s="78"/>
      <c r="G29" s="226"/>
      <c r="H29" s="226"/>
      <c r="I29" s="78"/>
      <c r="J29" s="78"/>
      <c r="K29" s="78"/>
      <c r="L29" s="78"/>
    </row>
    <row r="30" spans="1:12" x14ac:dyDescent="0.25">
      <c r="C30" s="225"/>
      <c r="D30" s="78"/>
      <c r="E30" s="78"/>
      <c r="F30" s="78"/>
      <c r="G30" s="226"/>
      <c r="H30" s="226"/>
      <c r="I30" s="78"/>
      <c r="J30" s="78"/>
      <c r="K30" s="78"/>
      <c r="L30" s="78"/>
    </row>
    <row r="31" spans="1:12" x14ac:dyDescent="0.25">
      <c r="A31" s="25"/>
      <c r="C31" s="225"/>
      <c r="D31" s="78"/>
      <c r="E31" s="78"/>
      <c r="F31" s="78"/>
      <c r="G31" s="226"/>
      <c r="H31" s="226"/>
      <c r="I31" s="78"/>
      <c r="J31" s="78"/>
      <c r="K31" s="78"/>
      <c r="L31" s="78"/>
    </row>
    <row r="32" spans="1:12" x14ac:dyDescent="0.25">
      <c r="A32" s="25"/>
      <c r="C32" s="225"/>
      <c r="D32" s="78"/>
      <c r="E32" s="78"/>
      <c r="F32" s="78"/>
      <c r="G32" s="226"/>
      <c r="H32" s="226"/>
      <c r="I32" s="78"/>
      <c r="J32" s="78"/>
      <c r="K32" s="78"/>
      <c r="L32" s="78"/>
    </row>
    <row r="33" spans="1:12" x14ac:dyDescent="0.25">
      <c r="A33" s="25"/>
      <c r="B33" s="78"/>
      <c r="C33" s="225"/>
      <c r="D33" s="78"/>
      <c r="E33" s="78"/>
      <c r="F33" s="78"/>
      <c r="G33" s="226"/>
      <c r="H33" s="226"/>
      <c r="I33" s="78"/>
      <c r="J33" s="78"/>
      <c r="K33" s="78"/>
      <c r="L33" s="78"/>
    </row>
    <row r="34" spans="1:12" x14ac:dyDescent="0.25">
      <c r="C34" s="225"/>
      <c r="D34" s="78"/>
      <c r="E34" s="78"/>
      <c r="F34" s="78"/>
      <c r="G34" s="226"/>
      <c r="H34" s="226"/>
      <c r="I34" s="78"/>
      <c r="J34" s="78"/>
      <c r="K34" s="78"/>
      <c r="L34" s="78"/>
    </row>
    <row r="35" spans="1:12" x14ac:dyDescent="0.25">
      <c r="C35" s="225"/>
      <c r="F35" s="78"/>
      <c r="G35" s="226"/>
      <c r="H35" s="226"/>
      <c r="I35" s="78"/>
      <c r="J35" s="78"/>
      <c r="K35" s="78"/>
      <c r="L35" s="78"/>
    </row>
    <row r="36" spans="1:12" x14ac:dyDescent="0.25">
      <c r="A36" s="25"/>
      <c r="C36" s="225"/>
      <c r="D36" s="78"/>
      <c r="E36" s="78"/>
      <c r="F36" s="78"/>
      <c r="G36" s="226"/>
      <c r="H36" s="226"/>
      <c r="I36" s="78"/>
      <c r="J36" s="78"/>
      <c r="K36" s="78"/>
      <c r="L36" s="78"/>
    </row>
    <row r="37" spans="1:12" x14ac:dyDescent="0.25">
      <c r="A37" s="25"/>
      <c r="C37" s="225"/>
      <c r="D37" s="78"/>
      <c r="E37" s="78"/>
      <c r="F37" s="78"/>
      <c r="G37" s="226"/>
      <c r="H37" s="226"/>
      <c r="I37" s="78"/>
      <c r="J37" s="78"/>
      <c r="K37" s="78"/>
      <c r="L37" s="78"/>
    </row>
    <row r="38" spans="1:12" x14ac:dyDescent="0.25">
      <c r="A38" s="25"/>
      <c r="B38" s="78"/>
      <c r="C38" s="225"/>
      <c r="F38" s="78"/>
      <c r="G38" s="226"/>
      <c r="H38" s="226"/>
      <c r="I38" s="78"/>
      <c r="J38" s="78"/>
      <c r="K38" s="78"/>
      <c r="L38" s="78"/>
    </row>
    <row r="39" spans="1:12" x14ac:dyDescent="0.25">
      <c r="C39" s="225"/>
      <c r="F39" s="78"/>
      <c r="G39" s="226"/>
      <c r="H39" s="226"/>
      <c r="I39" s="78"/>
      <c r="J39" s="78"/>
      <c r="K39" s="78"/>
      <c r="L39" s="78"/>
    </row>
    <row r="40" spans="1:12" x14ac:dyDescent="0.25">
      <c r="A40" s="25"/>
      <c r="C40" s="225"/>
      <c r="D40" s="78"/>
      <c r="E40" s="78"/>
      <c r="F40" s="78"/>
      <c r="G40" s="226"/>
      <c r="H40" s="226"/>
      <c r="I40" s="78"/>
      <c r="J40" s="78"/>
      <c r="K40" s="78"/>
      <c r="L40" s="78"/>
    </row>
    <row r="41" spans="1:12" x14ac:dyDescent="0.25">
      <c r="A41" s="25"/>
      <c r="C41" s="225"/>
      <c r="F41" s="78"/>
      <c r="G41" s="226"/>
      <c r="H41" s="226"/>
      <c r="I41" s="78"/>
      <c r="J41" s="78"/>
      <c r="K41" s="78"/>
      <c r="L41" s="78"/>
    </row>
    <row r="42" spans="1:12" x14ac:dyDescent="0.25">
      <c r="C42" s="225"/>
      <c r="D42" s="78"/>
      <c r="E42" s="78"/>
      <c r="F42" s="78"/>
      <c r="G42" s="226"/>
      <c r="H42" s="226"/>
      <c r="I42" s="78"/>
      <c r="J42" s="78"/>
      <c r="K42" s="78"/>
      <c r="L42" s="78"/>
    </row>
    <row r="43" spans="1:12" x14ac:dyDescent="0.25">
      <c r="A43" s="25"/>
      <c r="B43" s="78"/>
      <c r="C43" s="225"/>
      <c r="D43" s="78"/>
      <c r="E43" s="78"/>
      <c r="F43" s="78"/>
      <c r="G43" s="226"/>
      <c r="H43" s="226"/>
      <c r="I43" s="78"/>
      <c r="J43" s="78"/>
      <c r="K43" s="78"/>
      <c r="L43" s="78"/>
    </row>
    <row r="44" spans="1:12" x14ac:dyDescent="0.25">
      <c r="C44" s="225"/>
      <c r="F44" s="78"/>
      <c r="G44" s="226"/>
      <c r="H44" s="226"/>
      <c r="I44" s="78"/>
      <c r="J44" s="78"/>
      <c r="K44" s="78"/>
      <c r="L44" s="78"/>
    </row>
    <row r="45" spans="1:12" x14ac:dyDescent="0.25">
      <c r="C45" s="225"/>
      <c r="D45" s="78"/>
      <c r="E45" s="78"/>
      <c r="F45" s="78"/>
      <c r="G45" s="226"/>
      <c r="H45" s="226"/>
      <c r="I45" s="78"/>
      <c r="J45" s="78"/>
      <c r="K45" s="78"/>
      <c r="L45" s="78"/>
    </row>
    <row r="46" spans="1:12" x14ac:dyDescent="0.25">
      <c r="A46" s="25"/>
      <c r="C46" s="225"/>
      <c r="F46" s="78"/>
      <c r="G46" s="226"/>
      <c r="H46" s="226"/>
      <c r="I46" s="78"/>
      <c r="J46" s="78"/>
      <c r="K46" s="78"/>
      <c r="L46" s="78"/>
    </row>
    <row r="47" spans="1:12" x14ac:dyDescent="0.25">
      <c r="A47" s="25"/>
      <c r="C47" s="225"/>
      <c r="D47" s="78"/>
      <c r="E47" s="78"/>
      <c r="F47" s="78"/>
      <c r="G47" s="226"/>
      <c r="H47" s="226"/>
      <c r="I47" s="78"/>
      <c r="J47" s="78"/>
      <c r="K47" s="78"/>
      <c r="L47" s="78"/>
    </row>
    <row r="48" spans="1:12" x14ac:dyDescent="0.25">
      <c r="C48" s="225"/>
      <c r="D48" s="78"/>
      <c r="E48" s="78"/>
      <c r="F48" s="78"/>
      <c r="G48" s="226"/>
      <c r="H48" s="226"/>
      <c r="J48" s="78"/>
      <c r="K48" s="78"/>
      <c r="L48" s="78"/>
    </row>
    <row r="49" spans="2:32" x14ac:dyDescent="0.25">
      <c r="C49" s="225"/>
      <c r="J49" s="78"/>
      <c r="K49" s="78"/>
      <c r="L49" s="78"/>
    </row>
    <row r="50" spans="2:32" x14ac:dyDescent="0.25">
      <c r="B50" s="78"/>
      <c r="C50" s="225"/>
      <c r="J50" s="78"/>
      <c r="K50" s="78"/>
    </row>
    <row r="51" spans="2:32" x14ac:dyDescent="0.25">
      <c r="B51" s="78"/>
      <c r="C51" s="225"/>
      <c r="D51" s="78"/>
      <c r="E51" s="78"/>
      <c r="J51" s="78"/>
      <c r="K51" s="78"/>
      <c r="L51" s="78"/>
    </row>
    <row r="52" spans="2:32" x14ac:dyDescent="0.25">
      <c r="B52" s="78"/>
      <c r="C52" s="225"/>
      <c r="D52" s="78"/>
      <c r="E52" s="78"/>
      <c r="F52" s="78"/>
      <c r="J52" s="78"/>
      <c r="K52" s="78"/>
      <c r="L52" s="78"/>
    </row>
    <row r="53" spans="2:32" x14ac:dyDescent="0.25">
      <c r="B53" s="78"/>
      <c r="C53" s="225"/>
      <c r="D53" s="78"/>
      <c r="E53" s="78"/>
      <c r="F53" s="78"/>
      <c r="J53" s="78"/>
      <c r="K53" s="78"/>
      <c r="L53" s="78"/>
    </row>
    <row r="54" spans="2:32" x14ac:dyDescent="0.25">
      <c r="B54" s="78"/>
      <c r="C54" s="225"/>
      <c r="D54" s="78"/>
      <c r="E54" s="78"/>
      <c r="J54" s="78"/>
      <c r="K54" s="78"/>
      <c r="L54" s="78"/>
    </row>
    <row r="55" spans="2:32" x14ac:dyDescent="0.25">
      <c r="B55" s="78"/>
      <c r="C55" s="225"/>
      <c r="D55" s="78"/>
      <c r="E55" s="78"/>
      <c r="F55" s="78"/>
      <c r="G55" s="226"/>
      <c r="J55" s="78"/>
      <c r="K55" s="78"/>
      <c r="L55" s="78"/>
    </row>
    <row r="56" spans="2:32" x14ac:dyDescent="0.25">
      <c r="C56" s="225"/>
      <c r="D56" s="78"/>
      <c r="E56" s="78"/>
      <c r="F56" s="78"/>
      <c r="G56" s="226"/>
      <c r="L56" s="78"/>
    </row>
    <row r="57" spans="2:32" x14ac:dyDescent="0.25">
      <c r="C57" s="225"/>
      <c r="D57" s="78"/>
      <c r="E57" s="78"/>
      <c r="F57" s="78"/>
      <c r="G57" s="226"/>
      <c r="L57" s="78"/>
    </row>
    <row r="58" spans="2:32" x14ac:dyDescent="0.25">
      <c r="C58" s="225"/>
      <c r="D58" s="78"/>
      <c r="E58" s="78"/>
      <c r="F58" s="78"/>
    </row>
    <row r="59" spans="2:32" x14ac:dyDescent="0.25">
      <c r="C59" s="225"/>
      <c r="D59" s="78"/>
      <c r="E59" s="78"/>
      <c r="I59" s="78"/>
    </row>
    <row r="60" spans="2:32" x14ac:dyDescent="0.25">
      <c r="C60" s="225"/>
      <c r="D60" s="78"/>
      <c r="E60" s="78"/>
      <c r="F60" s="78"/>
      <c r="G60" s="226"/>
      <c r="H60" s="226"/>
      <c r="I60" s="78"/>
      <c r="J60" s="78"/>
      <c r="K60" s="78"/>
      <c r="L60" s="78"/>
      <c r="M60" s="78"/>
      <c r="N60" s="78"/>
      <c r="O60" s="78"/>
      <c r="P60" s="78"/>
      <c r="Q60" s="78"/>
      <c r="R60" s="78"/>
      <c r="S60" s="78"/>
      <c r="T60" s="78"/>
      <c r="U60" s="78"/>
      <c r="V60" s="78"/>
      <c r="W60" s="78"/>
      <c r="X60" s="78"/>
      <c r="Y60" s="78"/>
      <c r="AA60" s="78"/>
      <c r="AB60" s="78"/>
      <c r="AC60" s="78"/>
      <c r="AD60" s="78"/>
      <c r="AE60" s="78"/>
      <c r="AF60" s="78"/>
    </row>
    <row r="61" spans="2:32" x14ac:dyDescent="0.25">
      <c r="C61" s="225"/>
      <c r="D61" s="78"/>
      <c r="E61" s="78"/>
      <c r="F61" s="78"/>
      <c r="G61" s="226"/>
      <c r="H61" s="226"/>
      <c r="I61" s="78"/>
      <c r="J61" s="78"/>
      <c r="K61" s="78"/>
      <c r="L61" s="78"/>
      <c r="M61" s="78"/>
      <c r="N61" s="78"/>
      <c r="O61" s="78"/>
      <c r="P61" s="78"/>
      <c r="Q61" s="78"/>
      <c r="R61" s="78"/>
      <c r="S61" s="78"/>
      <c r="T61" s="78"/>
      <c r="U61" s="78"/>
      <c r="V61" s="78"/>
      <c r="W61" s="78"/>
      <c r="X61" s="78"/>
      <c r="Y61" s="78"/>
      <c r="Z61" s="78"/>
      <c r="AA61" s="78"/>
      <c r="AB61" s="78"/>
      <c r="AC61" s="78"/>
      <c r="AD61" s="78"/>
      <c r="AE61" s="78"/>
      <c r="AF61" s="78"/>
    </row>
    <row r="62" spans="2:32" x14ac:dyDescent="0.25">
      <c r="C62" s="225"/>
      <c r="D62" s="78"/>
      <c r="E62" s="78"/>
      <c r="F62" s="78"/>
      <c r="G62" s="226"/>
      <c r="H62" s="226"/>
      <c r="I62" s="78"/>
      <c r="J62" s="78"/>
      <c r="K62" s="78"/>
      <c r="L62" s="78"/>
      <c r="M62" s="78"/>
      <c r="N62" s="78"/>
      <c r="P62" s="78"/>
      <c r="Q62" s="78"/>
      <c r="R62" s="78"/>
      <c r="S62" s="78"/>
      <c r="T62" s="78"/>
      <c r="V62" s="78"/>
      <c r="W62" s="78"/>
      <c r="X62" s="78"/>
      <c r="Y62" s="78"/>
      <c r="AB62" s="78"/>
      <c r="AC62" s="78"/>
      <c r="AD62" s="78"/>
      <c r="AE62" s="78"/>
      <c r="AF62" s="78"/>
    </row>
    <row r="63" spans="2:32" x14ac:dyDescent="0.25">
      <c r="C63" s="225"/>
      <c r="D63" s="78"/>
      <c r="E63" s="78"/>
      <c r="H63" s="226"/>
      <c r="J63" s="78"/>
      <c r="M63" s="78"/>
      <c r="N63" s="78"/>
      <c r="O63" s="78"/>
      <c r="Q63" s="78"/>
      <c r="R63" s="78"/>
      <c r="T63" s="78"/>
      <c r="W63" s="78"/>
      <c r="X63" s="78"/>
      <c r="AC63" s="78"/>
      <c r="AD63" s="78"/>
      <c r="AF63" s="78"/>
    </row>
    <row r="64" spans="2:32" x14ac:dyDescent="0.25">
      <c r="C64" s="225"/>
      <c r="D64" s="78"/>
      <c r="E64" s="78"/>
      <c r="I64" s="78"/>
      <c r="J64" s="78"/>
      <c r="O64" s="78"/>
      <c r="T64" s="78"/>
      <c r="AF64" s="78"/>
    </row>
    <row r="65" spans="3:33" x14ac:dyDescent="0.25">
      <c r="C65" s="225"/>
      <c r="D65" s="78"/>
      <c r="E65" s="78"/>
      <c r="F65" s="78"/>
      <c r="G65" s="226"/>
      <c r="H65" s="226"/>
      <c r="I65" s="78"/>
      <c r="J65" s="78"/>
      <c r="K65" s="78"/>
      <c r="L65" s="78"/>
      <c r="M65" s="78"/>
      <c r="N65" s="78"/>
      <c r="O65" s="78"/>
      <c r="P65" s="78"/>
      <c r="Q65" s="78"/>
      <c r="R65" s="78"/>
      <c r="S65" s="78"/>
      <c r="T65" s="78"/>
      <c r="U65" s="78"/>
      <c r="V65" s="78"/>
      <c r="W65" s="78"/>
      <c r="X65" s="78"/>
      <c r="Y65" s="78"/>
    </row>
    <row r="66" spans="3:33" x14ac:dyDescent="0.25">
      <c r="C66" s="225"/>
      <c r="D66" s="78"/>
      <c r="E66" s="78"/>
      <c r="F66" s="78"/>
      <c r="G66" s="226"/>
      <c r="H66" s="226"/>
      <c r="I66" s="78"/>
      <c r="J66" s="78"/>
      <c r="K66" s="78"/>
      <c r="M66" s="78"/>
      <c r="N66" s="78"/>
      <c r="Q66" s="78"/>
      <c r="S66" s="78"/>
      <c r="T66" s="78"/>
      <c r="V66" s="78"/>
      <c r="X66" s="78"/>
      <c r="Y66" s="78"/>
    </row>
    <row r="67" spans="3:33" x14ac:dyDescent="0.25">
      <c r="C67" s="225"/>
      <c r="D67" s="78"/>
      <c r="E67" s="78"/>
      <c r="F67" s="78"/>
      <c r="G67" s="226"/>
      <c r="H67" s="226"/>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row>
    <row r="68" spans="3:33" x14ac:dyDescent="0.25">
      <c r="C68" s="225"/>
      <c r="D68" s="78"/>
      <c r="E68" s="78"/>
      <c r="F68" s="78"/>
      <c r="G68" s="226"/>
      <c r="H68" s="226"/>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row>
    <row r="69" spans="3:33" x14ac:dyDescent="0.25">
      <c r="C69" s="225"/>
      <c r="D69" s="78"/>
      <c r="E69" s="78"/>
      <c r="F69" s="78"/>
      <c r="G69" s="226"/>
      <c r="H69" s="226"/>
      <c r="I69" s="78"/>
      <c r="J69" s="78"/>
      <c r="K69" s="78"/>
      <c r="L69" s="78"/>
      <c r="M69" s="78"/>
      <c r="N69" s="78"/>
      <c r="O69" s="78"/>
      <c r="P69" s="78"/>
      <c r="Q69" s="78"/>
      <c r="R69" s="78"/>
      <c r="S69" s="78"/>
      <c r="T69" s="78"/>
      <c r="U69" s="78"/>
      <c r="V69" s="78"/>
      <c r="W69" s="78"/>
      <c r="X69" s="78"/>
      <c r="Y69" s="78"/>
      <c r="Z69" s="78"/>
      <c r="AB69" s="78"/>
      <c r="AC69" s="78"/>
      <c r="AD69" s="78"/>
      <c r="AE69" s="78"/>
      <c r="AF69" s="78"/>
      <c r="AG69" s="78"/>
    </row>
    <row r="70" spans="3:33" x14ac:dyDescent="0.25">
      <c r="C70" s="225"/>
      <c r="D70" s="78"/>
      <c r="E70" s="78"/>
      <c r="F70" s="78"/>
      <c r="G70" s="226"/>
      <c r="H70" s="226"/>
      <c r="I70" s="78"/>
      <c r="J70" s="78"/>
      <c r="K70" s="78"/>
      <c r="L70" s="78"/>
      <c r="M70" s="78"/>
      <c r="N70" s="78"/>
      <c r="O70" s="78"/>
      <c r="P70" s="78"/>
      <c r="Q70" s="78"/>
      <c r="R70" s="78"/>
      <c r="S70" s="78"/>
      <c r="T70" s="78"/>
      <c r="U70" s="78"/>
      <c r="V70" s="78"/>
      <c r="W70" s="78"/>
      <c r="X70" s="78"/>
      <c r="Y70" s="78"/>
      <c r="AA70" s="78"/>
      <c r="AB70" s="78"/>
      <c r="AC70" s="78"/>
      <c r="AD70" s="78"/>
      <c r="AE70" s="78"/>
      <c r="AF70" s="78"/>
      <c r="AG70" s="78"/>
    </row>
    <row r="71" spans="3:33" x14ac:dyDescent="0.25">
      <c r="D71" s="78"/>
      <c r="E71" s="78"/>
      <c r="F71" s="78"/>
      <c r="G71" s="226"/>
      <c r="H71" s="226"/>
      <c r="I71" s="78"/>
      <c r="J71" s="78"/>
      <c r="K71" s="78"/>
      <c r="L71" s="78"/>
      <c r="M71" s="78"/>
      <c r="N71" s="78"/>
      <c r="O71" s="78"/>
      <c r="P71" s="78"/>
      <c r="Q71" s="78"/>
      <c r="R71" s="78"/>
      <c r="S71" s="78"/>
      <c r="T71" s="78"/>
      <c r="U71" s="78"/>
      <c r="V71" s="78"/>
      <c r="W71" s="78"/>
      <c r="X71" s="78"/>
      <c r="Y71" s="78"/>
      <c r="Z71" s="78"/>
      <c r="AA71" s="78"/>
      <c r="AB71" s="78"/>
      <c r="AC71" s="78"/>
      <c r="AD71" s="78"/>
      <c r="AE71" s="78"/>
      <c r="AF71" s="78"/>
    </row>
    <row r="72" spans="3:33" x14ac:dyDescent="0.25">
      <c r="D72" s="78"/>
      <c r="E72" s="78"/>
      <c r="F72" s="78"/>
      <c r="G72" s="226"/>
      <c r="H72" s="226"/>
      <c r="I72" s="78"/>
      <c r="J72" s="78"/>
      <c r="K72" s="78"/>
      <c r="L72" s="78"/>
      <c r="M72" s="78"/>
      <c r="N72" s="78"/>
      <c r="O72" s="78"/>
      <c r="P72" s="78"/>
      <c r="Q72" s="78"/>
      <c r="R72" s="78"/>
      <c r="S72" s="78"/>
      <c r="T72" s="78"/>
      <c r="U72" s="78"/>
      <c r="V72" s="78"/>
      <c r="W72" s="78"/>
      <c r="X72" s="78"/>
      <c r="Y72" s="78"/>
      <c r="AA72" s="78"/>
      <c r="AB72" s="78"/>
      <c r="AC72" s="78"/>
      <c r="AD72" s="78"/>
      <c r="AE72" s="78"/>
      <c r="AF72" s="78"/>
    </row>
    <row r="73" spans="3:33" x14ac:dyDescent="0.25">
      <c r="D73" s="78"/>
      <c r="E73" s="78"/>
      <c r="F73" s="78"/>
      <c r="G73" s="226"/>
      <c r="H73" s="226"/>
      <c r="I73" s="78"/>
      <c r="J73" s="78"/>
      <c r="K73" s="78"/>
      <c r="L73" s="78"/>
      <c r="M73" s="78"/>
      <c r="N73" s="78"/>
      <c r="O73" s="78"/>
      <c r="P73" s="78"/>
      <c r="Q73" s="78"/>
      <c r="R73" s="78"/>
      <c r="S73" s="78"/>
      <c r="T73" s="78"/>
      <c r="U73" s="78"/>
      <c r="V73" s="78"/>
      <c r="W73" s="78"/>
      <c r="X73" s="78"/>
      <c r="Y73" s="78"/>
      <c r="Z73" s="78"/>
      <c r="AA73" s="78"/>
      <c r="AB73" s="78"/>
      <c r="AC73" s="78"/>
      <c r="AD73" s="78"/>
      <c r="AE73" s="78"/>
      <c r="AF73" s="78"/>
    </row>
    <row r="74" spans="3:33" x14ac:dyDescent="0.25">
      <c r="D74" s="78"/>
      <c r="E74" s="78"/>
      <c r="F74" s="78"/>
      <c r="G74" s="226"/>
      <c r="H74" s="226"/>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row>
    <row r="75" spans="3:33" x14ac:dyDescent="0.25">
      <c r="D75" s="78"/>
      <c r="E75" s="78"/>
      <c r="F75" s="78"/>
      <c r="G75" s="226"/>
      <c r="H75" s="226"/>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row>
    <row r="76" spans="3:33" x14ac:dyDescent="0.25">
      <c r="D76" s="78"/>
      <c r="E76" s="78"/>
      <c r="F76" s="78"/>
      <c r="G76" s="226"/>
      <c r="H76" s="226"/>
      <c r="I76" s="78"/>
      <c r="J76" s="78"/>
      <c r="K76" s="78"/>
      <c r="L76" s="78"/>
      <c r="M76" s="78"/>
      <c r="N76" s="78"/>
      <c r="O76" s="78"/>
      <c r="P76" s="78"/>
      <c r="Q76" s="78"/>
      <c r="R76" s="78"/>
      <c r="S76" s="78"/>
      <c r="T76" s="78"/>
      <c r="U76" s="78"/>
      <c r="V76" s="78"/>
      <c r="W76" s="78"/>
      <c r="X76" s="78"/>
      <c r="Y76" s="78"/>
      <c r="Z76" s="78"/>
      <c r="AB76" s="78"/>
      <c r="AC76" s="78"/>
      <c r="AD76" s="78"/>
      <c r="AE76" s="78"/>
      <c r="AF76" s="78"/>
      <c r="AG76" s="78"/>
    </row>
    <row r="77" spans="3:33" x14ac:dyDescent="0.25">
      <c r="D77" s="78"/>
      <c r="E77" s="78"/>
      <c r="F77" s="78"/>
      <c r="H77" s="226"/>
      <c r="J77" s="78"/>
      <c r="K77" s="78"/>
      <c r="M77" s="78"/>
      <c r="N77" s="78"/>
      <c r="O77" s="78"/>
      <c r="P77" s="78"/>
      <c r="Q77" s="78"/>
      <c r="R77" s="78"/>
      <c r="T77" s="78"/>
      <c r="U77" s="78"/>
      <c r="W77" s="78"/>
      <c r="X77" s="78"/>
      <c r="AC77" s="78"/>
      <c r="AD77" s="78"/>
      <c r="AF77" s="78"/>
      <c r="AG77" s="78"/>
    </row>
    <row r="78" spans="3:33" x14ac:dyDescent="0.25">
      <c r="D78" s="78"/>
      <c r="E78" s="78"/>
      <c r="J78" s="78"/>
      <c r="O78" s="78"/>
      <c r="T78" s="78"/>
      <c r="AF78" s="78"/>
    </row>
    <row r="81" spans="4:33" x14ac:dyDescent="0.25">
      <c r="I81" s="78"/>
    </row>
    <row r="82" spans="4:33" x14ac:dyDescent="0.25">
      <c r="F82" s="78"/>
      <c r="G82" s="226"/>
      <c r="H82" s="226"/>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row>
    <row r="83" spans="4:33" x14ac:dyDescent="0.25">
      <c r="D83" s="78"/>
      <c r="E83" s="78"/>
      <c r="F83" s="78"/>
      <c r="G83" s="226"/>
      <c r="H83" s="226"/>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row>
    <row r="84" spans="4:33" x14ac:dyDescent="0.25">
      <c r="D84" s="78"/>
      <c r="E84" s="78"/>
      <c r="F84" s="78"/>
      <c r="G84" s="226"/>
      <c r="H84" s="226"/>
      <c r="I84" s="78"/>
      <c r="J84" s="78"/>
      <c r="K84" s="78"/>
      <c r="L84" s="78"/>
      <c r="M84" s="78"/>
      <c r="N84" s="78"/>
      <c r="O84" s="78"/>
      <c r="P84" s="78"/>
      <c r="Q84" s="78"/>
      <c r="R84" s="78"/>
      <c r="S84" s="78"/>
      <c r="T84" s="78"/>
      <c r="U84" s="78"/>
      <c r="V84" s="78"/>
      <c r="W84" s="78"/>
      <c r="X84" s="78"/>
      <c r="Y84" s="78"/>
      <c r="AB84" s="78"/>
      <c r="AC84" s="78"/>
      <c r="AD84" s="78"/>
      <c r="AE84" s="78"/>
      <c r="AF84" s="78"/>
      <c r="AG84" s="78"/>
    </row>
    <row r="85" spans="4:33" x14ac:dyDescent="0.25">
      <c r="F85" s="78"/>
      <c r="H85" s="226"/>
      <c r="J85" s="78"/>
      <c r="K85" s="78"/>
      <c r="M85" s="78"/>
      <c r="N85" s="78"/>
      <c r="P85" s="78"/>
      <c r="Q85" s="78"/>
      <c r="R85" s="78"/>
      <c r="T85" s="78"/>
      <c r="U85" s="78"/>
      <c r="W85" s="78"/>
      <c r="X85" s="78"/>
      <c r="AC85" s="78"/>
      <c r="AD85" s="78"/>
      <c r="AF85" s="78"/>
      <c r="AG85" s="78"/>
    </row>
    <row r="86" spans="4:33" x14ac:dyDescent="0.25">
      <c r="D86" s="78"/>
      <c r="E86" s="78"/>
      <c r="J86" s="78"/>
      <c r="O86" s="78"/>
      <c r="T86" s="78"/>
      <c r="AF86" s="78"/>
    </row>
    <row r="87" spans="4:33" x14ac:dyDescent="0.25">
      <c r="I87" s="78"/>
    </row>
    <row r="88" spans="4:33" x14ac:dyDescent="0.25">
      <c r="D88" s="78"/>
      <c r="E88" s="78"/>
      <c r="F88" s="78"/>
      <c r="G88" s="226"/>
      <c r="H88" s="226"/>
      <c r="I88" s="78"/>
      <c r="J88" s="78"/>
      <c r="K88" s="78"/>
      <c r="L88" s="78"/>
      <c r="M88" s="78"/>
      <c r="N88" s="78"/>
      <c r="O88" s="78"/>
      <c r="P88" s="78"/>
      <c r="Q88" s="78"/>
      <c r="R88" s="78"/>
      <c r="S88" s="78"/>
      <c r="T88" s="78"/>
      <c r="U88" s="78"/>
      <c r="V88" s="78"/>
      <c r="W88" s="78"/>
      <c r="X88" s="78"/>
      <c r="Y88" s="78"/>
      <c r="Z88" s="78"/>
      <c r="AA88" s="78"/>
      <c r="AB88" s="78"/>
      <c r="AC88" s="78"/>
      <c r="AD88" s="78"/>
      <c r="AE88" s="78"/>
      <c r="AF88" s="78"/>
    </row>
    <row r="89" spans="4:33" x14ac:dyDescent="0.25">
      <c r="D89" s="78"/>
      <c r="E89" s="78"/>
      <c r="F89" s="78"/>
      <c r="G89" s="226"/>
      <c r="H89" s="226"/>
      <c r="I89" s="78"/>
      <c r="J89" s="78"/>
      <c r="K89" s="78"/>
      <c r="L89" s="78"/>
      <c r="M89" s="78"/>
      <c r="N89" s="78"/>
      <c r="O89" s="78"/>
      <c r="P89" s="78"/>
      <c r="Q89" s="78"/>
      <c r="R89" s="78"/>
      <c r="S89" s="78"/>
      <c r="T89" s="78"/>
      <c r="U89" s="78"/>
      <c r="V89" s="78"/>
      <c r="W89" s="78"/>
      <c r="X89" s="78"/>
      <c r="Y89" s="78"/>
      <c r="AA89" s="78"/>
      <c r="AB89" s="78"/>
      <c r="AC89" s="78"/>
      <c r="AD89" s="78"/>
      <c r="AE89" s="78"/>
      <c r="AF89" s="78"/>
    </row>
    <row r="90" spans="4:33" x14ac:dyDescent="0.25">
      <c r="H90" s="226"/>
      <c r="J90" s="78"/>
      <c r="M90" s="78"/>
      <c r="N90" s="78"/>
      <c r="Q90" s="78"/>
      <c r="R90" s="78"/>
      <c r="T90" s="78"/>
      <c r="W90" s="78"/>
      <c r="X90" s="78"/>
      <c r="AC90" s="78"/>
      <c r="AD90" s="78"/>
      <c r="AF90" s="78"/>
    </row>
    <row r="91" spans="4:33" x14ac:dyDescent="0.25">
      <c r="D91" s="78"/>
      <c r="E91" s="78"/>
      <c r="J91" s="78"/>
      <c r="O91" s="78"/>
      <c r="T91" s="78"/>
      <c r="AF91" s="78"/>
    </row>
    <row r="113" spans="4:32" x14ac:dyDescent="0.25">
      <c r="I113" s="78"/>
    </row>
    <row r="114" spans="4:32" x14ac:dyDescent="0.25">
      <c r="D114" s="78"/>
      <c r="E114" s="78"/>
      <c r="F114" s="78"/>
      <c r="G114" s="226"/>
      <c r="H114" s="226"/>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row>
    <row r="115" spans="4:32" x14ac:dyDescent="0.25">
      <c r="D115" s="78"/>
      <c r="E115" s="78"/>
      <c r="F115" s="78"/>
      <c r="G115" s="226"/>
      <c r="H115" s="226"/>
      <c r="I115" s="78"/>
      <c r="J115" s="78"/>
      <c r="K115" s="78"/>
      <c r="L115" s="78"/>
      <c r="M115" s="78"/>
      <c r="N115" s="78"/>
      <c r="P115" s="78"/>
      <c r="Q115" s="78"/>
      <c r="R115" s="78"/>
      <c r="S115" s="78"/>
      <c r="T115" s="78"/>
      <c r="U115" s="78"/>
      <c r="V115" s="78"/>
      <c r="W115" s="78"/>
      <c r="X115" s="78"/>
      <c r="Y115" s="78"/>
      <c r="AB115" s="78"/>
      <c r="AC115" s="78"/>
      <c r="AD115" s="78"/>
      <c r="AE115" s="78"/>
      <c r="AF115" s="78"/>
    </row>
    <row r="116" spans="4:32" x14ac:dyDescent="0.25">
      <c r="H116" s="226"/>
      <c r="J116" s="78"/>
      <c r="M116" s="78"/>
      <c r="N116" s="78"/>
      <c r="Q116" s="78"/>
      <c r="R116" s="78"/>
      <c r="T116" s="78"/>
      <c r="W116" s="78"/>
      <c r="X116" s="78"/>
      <c r="AC116" s="78"/>
      <c r="AD116" s="78"/>
      <c r="AF116" s="78"/>
    </row>
    <row r="117" spans="4:32" x14ac:dyDescent="0.25">
      <c r="D117" s="78"/>
      <c r="E117" s="78"/>
      <c r="J117" s="78"/>
      <c r="O117" s="78"/>
      <c r="T117" s="78"/>
      <c r="AF117" s="78"/>
    </row>
  </sheetData>
  <mergeCells count="11">
    <mergeCell ref="A26:G26"/>
    <mergeCell ref="A2:G2"/>
    <mergeCell ref="A1:H1"/>
    <mergeCell ref="A24:B24"/>
    <mergeCell ref="A4:A7"/>
    <mergeCell ref="A8:A9"/>
    <mergeCell ref="A10:A13"/>
    <mergeCell ref="A14:A18"/>
    <mergeCell ref="A19:A21"/>
    <mergeCell ref="A22:A23"/>
    <mergeCell ref="A3:B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c0f6cbc1-8b72-4b83-9c85-1dd2ec6ede9a" ContentTypeId="0x010100AB71BC9B4D1D724495B6D89DE9CAF183"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9392c51-0192-4e0e-b858-3a8b41b0fb8c">
      <Value>1420</Value>
      <Value>1660</Value>
      <Value>3944</Value>
      <Value>4740</Value>
    </TaxCatchAll>
    <category xmlns="37f51b0d-9c0c-44e7-a186-bc7aaf05a29e">Analysis</category>
    <daa1262b318242d28987a366a1d743c9 xmlns="1f9c2a4e-c33c-4586-94ce-504a756e9502">
      <Terms xmlns="http://schemas.microsoft.com/office/infopath/2007/PartnerControls">
        <TermInfo xmlns="http://schemas.microsoft.com/office/infopath/2007/PartnerControls">
          <TermName>SSAS</TermName>
          <TermId>8be373f3-8f02-4b47-a447-c0d754bd05a3</TermId>
        </TermInfo>
        <TermInfo xmlns="http://schemas.microsoft.com/office/infopath/2007/PartnerControls">
          <TermName>Obesity</TermName>
          <TermId>41f36802-1a80-40ba-9794-d1a8cfbc18c5</TermId>
        </TermInfo>
      </Terms>
    </daa1262b318242d28987a366a1d743c9>
    <f15ab22896834ccda9dd19a0d9fb96a7 xmlns="1f9c2a4e-c33c-4586-94ce-504a756e9502">
      <Terms xmlns="http://schemas.microsoft.com/office/infopath/2007/PartnerControls">
        <TermInfo xmlns="http://schemas.microsoft.com/office/infopath/2007/PartnerControls">
          <TermName>2017</TermName>
          <TermId>5f359150-6eb1-4974-9fdb-9574de38ee04</TermId>
        </TermInfo>
      </Terms>
    </f15ab22896834ccda9dd19a0d9fb96a7>
    <pec585762dee4a4ea7f3d0f1b611b462 xmlns="1f9c2a4e-c33c-4586-94ce-504a756e9502">
      <Terms xmlns="http://schemas.microsoft.com/office/infopath/2007/PartnerControls">
        <TermInfo xmlns="http://schemas.microsoft.com/office/infopath/2007/PartnerControls">
          <TermName>July</TermName>
          <TermId>d976e726-04ca-4a56-9db3-e99f3570b895</TermId>
        </TermInfo>
      </Terms>
    </pec585762dee4a4ea7f3d0f1b611b462>
  </documentManagement>
</p:properties>
</file>

<file path=customXml/item4.xml><?xml version="1.0" encoding="utf-8"?>
<ct:contentTypeSchema xmlns:ct="http://schemas.microsoft.com/office/2006/metadata/contentType" xmlns:ma="http://schemas.microsoft.com/office/2006/metadata/properties/metaAttributes" ct:_="" ma:_="" ma:contentTypeName="HS Evaluation Document" ma:contentTypeID="0x010100AB71BC9B4D1D724495B6D89DE9CAF18338002401C981F0F3A940B64A789A7C474B54" ma:contentTypeVersion="2" ma:contentTypeDescription="Standard Health Scotland document" ma:contentTypeScope="" ma:versionID="b42bd42657933fc8586d1af501275bbb">
  <xsd:schema xmlns:xsd="http://www.w3.org/2001/XMLSchema" xmlns:xs="http://www.w3.org/2001/XMLSchema" xmlns:p="http://schemas.microsoft.com/office/2006/metadata/properties" xmlns:ns2="79392c51-0192-4e0e-b858-3a8b41b0fb8c" xmlns:ns3="1f9c2a4e-c33c-4586-94ce-504a756e9502" xmlns:ns4="37f51b0d-9c0c-44e7-a186-bc7aaf05a29e" targetNamespace="http://schemas.microsoft.com/office/2006/metadata/properties" ma:root="true" ma:fieldsID="cc901cec87eb089f3f57e3ec1d18f461" ns2:_="" ns3:_="" ns4:_="">
    <xsd:import namespace="79392c51-0192-4e0e-b858-3a8b41b0fb8c"/>
    <xsd:import namespace="1f9c2a4e-c33c-4586-94ce-504a756e9502"/>
    <xsd:import namespace="37f51b0d-9c0c-44e7-a186-bc7aaf05a29e"/>
    <xsd:element name="properties">
      <xsd:complexType>
        <xsd:sequence>
          <xsd:element name="documentManagement">
            <xsd:complexType>
              <xsd:all>
                <xsd:element ref="ns2:TaxCatchAll" minOccurs="0"/>
                <xsd:element ref="ns2:TaxCatchAllLabel" minOccurs="0"/>
                <xsd:element ref="ns3:daa1262b318242d28987a366a1d743c9" minOccurs="0"/>
                <xsd:element ref="ns3:f15ab22896834ccda9dd19a0d9fb96a7" minOccurs="0"/>
                <xsd:element ref="ns3:pec585762dee4a4ea7f3d0f1b611b462" minOccurs="0"/>
                <xsd:element ref="ns4: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392c51-0192-4e0e-b858-3a8b41b0fb8c"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6bb179b-2e3d-4740-bae1-cd660314586c}" ma:internalName="TaxCatchAll" ma:showField="CatchAllData" ma:web="1f9c2a4e-c33c-4586-94ce-504a756e9502">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6bb179b-2e3d-4740-bae1-cd660314586c}" ma:internalName="TaxCatchAllLabel" ma:readOnly="true" ma:showField="CatchAllDataLabel" ma:web="1f9c2a4e-c33c-4586-94ce-504a756e950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f9c2a4e-c33c-4586-94ce-504a756e9502" elementFormDefault="qualified">
    <xsd:import namespace="http://schemas.microsoft.com/office/2006/documentManagement/types"/>
    <xsd:import namespace="http://schemas.microsoft.com/office/infopath/2007/PartnerControls"/>
    <xsd:element name="daa1262b318242d28987a366a1d743c9" ma:index="10" ma:taxonomy="true" ma:internalName="daa1262b318242d28987a366a1d743c9" ma:taxonomyFieldName="HSDocumentTag" ma:displayName="HS Document Tag" ma:readOnly="false" ma:default="" ma:fieldId="{daa1262b-3182-42d2-8987-a366a1d743c9}" ma:taxonomyMulti="true" ma:sspId="c0f6cbc1-8b72-4b83-9c85-1dd2ec6ede9a" ma:termSetId="de4b84b4-8f63-4e23-8c8c-3fef434f4083" ma:anchorId="00000000-0000-0000-0000-000000000000" ma:open="false" ma:isKeyword="false">
      <xsd:complexType>
        <xsd:sequence>
          <xsd:element ref="pc:Terms" minOccurs="0" maxOccurs="1"/>
        </xsd:sequence>
      </xsd:complexType>
    </xsd:element>
    <xsd:element name="f15ab22896834ccda9dd19a0d9fb96a7" ma:index="12" nillable="true" ma:taxonomy="true" ma:internalName="f15ab22896834ccda9dd19a0d9fb96a7" ma:taxonomyFieldName="HSYear" ma:displayName="HS Year" ma:readOnly="false" ma:fieldId="{f15ab228-9683-4ccd-a9dd-19a0d9fb96a7}" ma:sspId="c0f6cbc1-8b72-4b83-9c85-1dd2ec6ede9a" ma:termSetId="9144fb4a-73f0-4b6e-aed3-3dd2466e0982" ma:anchorId="00000000-0000-0000-0000-000000000000" ma:open="false" ma:isKeyword="false">
      <xsd:complexType>
        <xsd:sequence>
          <xsd:element ref="pc:Terms" minOccurs="0" maxOccurs="1"/>
        </xsd:sequence>
      </xsd:complexType>
    </xsd:element>
    <xsd:element name="pec585762dee4a4ea7f3d0f1b611b462" ma:index="14" nillable="true" ma:taxonomy="true" ma:internalName="pec585762dee4a4ea7f3d0f1b611b462" ma:taxonomyFieldName="HSMonth" ma:displayName="HS Month" ma:readOnly="false" ma:fieldId="{9ec58576-2dee-4a4e-a7f3-d0f1b611b462}" ma:sspId="c0f6cbc1-8b72-4b83-9c85-1dd2ec6ede9a" ma:termSetId="ac3c59ba-1895-4a12-af7b-2d04ef4651d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7f51b0d-9c0c-44e7-a186-bc7aaf05a29e" elementFormDefault="qualified">
    <xsd:import namespace="http://schemas.microsoft.com/office/2006/documentManagement/types"/>
    <xsd:import namespace="http://schemas.microsoft.com/office/infopath/2007/PartnerControls"/>
    <xsd:element name="category" ma:index="16" nillable="true" ma:displayName="category" ma:internalName="categor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E6D51C-9DBF-4E20-9350-F892A8EAF7DE}">
  <ds:schemaRefs>
    <ds:schemaRef ds:uri="Microsoft.SharePoint.Taxonomy.ContentTypeSync"/>
  </ds:schemaRefs>
</ds:datastoreItem>
</file>

<file path=customXml/itemProps2.xml><?xml version="1.0" encoding="utf-8"?>
<ds:datastoreItem xmlns:ds="http://schemas.openxmlformats.org/officeDocument/2006/customXml" ds:itemID="{3ABD0C2C-4F3E-404B-B122-9A60D5E36050}">
  <ds:schemaRefs>
    <ds:schemaRef ds:uri="http://schemas.microsoft.com/sharepoint/v3/contenttype/forms"/>
  </ds:schemaRefs>
</ds:datastoreItem>
</file>

<file path=customXml/itemProps3.xml><?xml version="1.0" encoding="utf-8"?>
<ds:datastoreItem xmlns:ds="http://schemas.openxmlformats.org/officeDocument/2006/customXml" ds:itemID="{F47AA8FF-8FB1-4A33-8B8D-F3C7777A6220}">
  <ds:schemaRefs>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37f51b0d-9c0c-44e7-a186-bc7aaf05a29e"/>
    <ds:schemaRef ds:uri="1f9c2a4e-c33c-4586-94ce-504a756e9502"/>
    <ds:schemaRef ds:uri="79392c51-0192-4e0e-b858-3a8b41b0fb8c"/>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CF2EFB5D-C449-46C0-B461-9B24661EA9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392c51-0192-4e0e-b858-3a8b41b0fb8c"/>
    <ds:schemaRef ds:uri="1f9c2a4e-c33c-4586-94ce-504a756e9502"/>
    <ds:schemaRef ds:uri="37f51b0d-9c0c-44e7-a186-bc7aaf05a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Cover sheet</vt:lpstr>
      <vt:lpstr>Contents</vt:lpstr>
      <vt:lpstr>Table A1a</vt:lpstr>
      <vt:lpstr>Table A1b</vt:lpstr>
      <vt:lpstr>Table A1c</vt:lpstr>
      <vt:lpstr>Table A2a</vt:lpstr>
      <vt:lpstr>Table A2b</vt:lpstr>
      <vt:lpstr>Table A2c</vt:lpstr>
      <vt:lpstr>Table A3</vt:lpstr>
      <vt:lpstr>Table A4</vt:lpstr>
      <vt:lpstr>Table A5a</vt:lpstr>
      <vt:lpstr>Table A5b</vt:lpstr>
      <vt:lpstr>Table A5c</vt:lpstr>
      <vt:lpstr>Table A5d</vt:lpstr>
      <vt:lpstr>Table A5e</vt:lpstr>
      <vt:lpstr>Table A6a</vt:lpstr>
      <vt:lpstr>Table A6b</vt:lpstr>
      <vt:lpstr>Table A6c</vt:lpstr>
      <vt:lpstr>Table A6d</vt:lpstr>
      <vt:lpstr>Table A6e</vt:lpstr>
      <vt:lpstr>Table A7</vt:lpstr>
      <vt:lpstr>Table A8a</vt:lpstr>
      <vt:lpstr>Table A8b</vt:lpstr>
      <vt:lpstr>Table A8c</vt:lpstr>
      <vt:lpstr>Table A8d</vt:lpstr>
      <vt:lpstr>Table A8e</vt:lpstr>
      <vt:lpstr>Table A8f</vt:lpstr>
      <vt:lpstr>Table A8g</vt:lpstr>
      <vt:lpstr>Table A8h</vt:lpstr>
      <vt:lpstr>Table A8i</vt:lpstr>
      <vt:lpstr>Table A8j</vt:lpstr>
      <vt:lpstr>Table A8k</vt:lpstr>
      <vt:lpstr>Table A8l</vt:lpstr>
      <vt:lpstr>Table A8m</vt:lpstr>
      <vt:lpstr>Table A8n</vt:lpstr>
      <vt:lpstr>Table A9</vt:lpstr>
      <vt:lpstr>Table 10</vt:lpstr>
    </vt:vector>
  </TitlesOfParts>
  <Company>NatCen Social Research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SSA obesity module - tables sent by ScotcEn in response to Draft 1 comments</dc:title>
  <dc:creator>Ian Montagu Round 2</dc:creator>
  <cp:lastModifiedBy>Helen Hucker</cp:lastModifiedBy>
  <dcterms:created xsi:type="dcterms:W3CDTF">2017-03-06T12:00:35Z</dcterms:created>
  <dcterms:modified xsi:type="dcterms:W3CDTF">2018-01-08T16:06:11Z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0x010100AB71BC9B4D1D724495B6D89DE9CAF18338002401C981F0F3A940B64A789A7C474B54</vt:lpwstr>
  </property>
  <property fmtid="{D5CDD505-2E9C-101B-9397-08002B2CF9AE}" pid="3" name="HSMonth">
    <vt:lpwstr>1660;#July|d976e726-04ca-4a56-9db3-e99f3570b895</vt:lpwstr>
  </property>
  <property fmtid="{D5CDD505-2E9C-101B-9397-08002B2CF9AE}" pid="4" name="HSDocumentTag">
    <vt:lpwstr>4740;#SSAS|8be373f3-8f02-4b47-a447-c0d754bd05a3;#1420;#Obesity|41f36802-1a80-40ba-9794-d1a8cfbc18c5</vt:lpwstr>
  </property>
  <property fmtid="{D5CDD505-2E9C-101B-9397-08002B2CF9AE}" pid="5" name="HSYear">
    <vt:lpwstr>3944;#2017|5f359150-6eb1-4974-9fdb-9574de38ee04</vt:lpwstr>
  </property>
</Properties>
</file>